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47C24E9B-21C8-491A-9BD5-59FC390B405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5" i="1" l="1"/>
  <c r="V6" i="1"/>
  <c r="V7" i="1"/>
  <c r="V8" i="1"/>
  <c r="V9" i="1"/>
  <c r="V10" i="1"/>
  <c r="V11" i="1"/>
  <c r="V12" i="1"/>
  <c r="V13" i="1"/>
  <c r="V14" i="1"/>
  <c r="V15" i="1"/>
  <c r="V16" i="1"/>
  <c r="V4" i="1"/>
  <c r="W5" i="1"/>
  <c r="X5" i="1"/>
  <c r="Y5" i="1"/>
  <c r="W6" i="1"/>
  <c r="X6" i="1"/>
  <c r="Y6" i="1"/>
  <c r="W7" i="1"/>
  <c r="X7" i="1"/>
  <c r="Y7" i="1"/>
  <c r="W8" i="1"/>
  <c r="X8" i="1"/>
  <c r="Y8" i="1"/>
  <c r="W9" i="1"/>
  <c r="X9" i="1"/>
  <c r="Y9" i="1"/>
  <c r="W10" i="1"/>
  <c r="X10" i="1"/>
  <c r="Y10" i="1"/>
  <c r="W11" i="1"/>
  <c r="X11" i="1"/>
  <c r="Y11" i="1"/>
  <c r="W12" i="1"/>
  <c r="X12" i="1"/>
  <c r="Y12" i="1"/>
  <c r="W13" i="1"/>
  <c r="X13" i="1"/>
  <c r="Y13" i="1"/>
  <c r="W14" i="1"/>
  <c r="X14" i="1"/>
  <c r="Y14" i="1"/>
  <c r="W15" i="1"/>
  <c r="X15" i="1"/>
  <c r="Y15" i="1"/>
  <c r="W16" i="1"/>
  <c r="X16" i="1"/>
  <c r="Y16" i="1"/>
  <c r="X4" i="1"/>
  <c r="Y4" i="1"/>
  <c r="W4" i="1"/>
</calcChain>
</file>

<file path=xl/sharedStrings.xml><?xml version="1.0" encoding="utf-8"?>
<sst xmlns="http://schemas.openxmlformats.org/spreadsheetml/2006/main" count="100" uniqueCount="43">
  <si>
    <t>NZD</t>
  </si>
  <si>
    <t>AUD</t>
  </si>
  <si>
    <t>INR</t>
  </si>
  <si>
    <t>GBP</t>
  </si>
  <si>
    <t>EUR</t>
  </si>
  <si>
    <t>USD</t>
  </si>
  <si>
    <t>SGD</t>
  </si>
  <si>
    <t>PHP</t>
  </si>
  <si>
    <t>JPY</t>
  </si>
  <si>
    <t>HKD</t>
  </si>
  <si>
    <t>AED</t>
  </si>
  <si>
    <t>Transferwise</t>
  </si>
  <si>
    <t>Western Union</t>
  </si>
  <si>
    <t>OFX</t>
  </si>
  <si>
    <t>Averages</t>
  </si>
  <si>
    <t xml:space="preserve">https://transferwise.com/nz </t>
  </si>
  <si>
    <t>https://www.currencyfair.com/</t>
  </si>
  <si>
    <t>Currency Fair:</t>
  </si>
  <si>
    <t>https://www.orbitremit.com/</t>
  </si>
  <si>
    <t>https://www.westernunion.com/nz/en/home.html</t>
  </si>
  <si>
    <t>https://www.ofx.com/en-nz/</t>
  </si>
  <si>
    <t>MXN</t>
  </si>
  <si>
    <t>CAD</t>
  </si>
  <si>
    <t>Not offered</t>
  </si>
  <si>
    <t>ZAR</t>
  </si>
  <si>
    <t>Orbit Remit - $4 fee applies</t>
  </si>
  <si>
    <t>100 (use 96 + $4 fee)</t>
  </si>
  <si>
    <t>500  (use 496 + $4 fee)</t>
  </si>
  <si>
    <t>5000  (use 4996 + $4 fee)</t>
  </si>
  <si>
    <t>PHP (use 94/494/4994)</t>
  </si>
  <si>
    <t>CAD (98 + 498 + 4996)</t>
  </si>
  <si>
    <t>GBP (United Kingdom)</t>
  </si>
  <si>
    <t>ZAR (South Africa)</t>
  </si>
  <si>
    <t>INR (India)</t>
  </si>
  <si>
    <t>Not offered (USD only)</t>
  </si>
  <si>
    <t>Not offered (wu location only)</t>
  </si>
  <si>
    <t>Mexico</t>
  </si>
  <si>
    <t>HKD (98 + 498 + 4998)</t>
  </si>
  <si>
    <t>Min transfer 10,000 INR</t>
  </si>
  <si>
    <t>$12 fee</t>
  </si>
  <si>
    <t>$4 fee for most currencies</t>
  </si>
  <si>
    <t>Fees included in FX rate</t>
  </si>
  <si>
    <t>Fees vary per transaction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</si>
</sst>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15" fontId="3" fillId="0" borderId="0" xfId="0" applyNumberFormat="1" applyFont="1"/>
    <xf numFmtId="165" fontId="2" fillId="0" borderId="0" xfId="1" applyNumberFormat="1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165" fontId="2" fillId="0" borderId="3" xfId="1" applyNumberFormat="1" applyFont="1" applyBorder="1"/>
    <xf numFmtId="165" fontId="2" fillId="0" borderId="4" xfId="1" applyNumberFormat="1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0" xfId="2"/>
    <xf numFmtId="0" fontId="0" fillId="2" borderId="2" xfId="0" applyFill="1" applyBorder="1"/>
    <xf numFmtId="4" fontId="0" fillId="0" borderId="1" xfId="0" applyNumberFormat="1" applyBorder="1"/>
    <xf numFmtId="3" fontId="0" fillId="0" borderId="1" xfId="0" applyNumberFormat="1" applyBorder="1"/>
    <xf numFmtId="4" fontId="0" fillId="0" borderId="8" xfId="0" applyNumberFormat="1" applyBorder="1"/>
    <xf numFmtId="4" fontId="0" fillId="0" borderId="0" xfId="0" applyNumberFormat="1" applyBorder="1"/>
    <xf numFmtId="0" fontId="0" fillId="0" borderId="14" xfId="0" applyFill="1" applyBorder="1"/>
    <xf numFmtId="0" fontId="0" fillId="2" borderId="5" xfId="0" applyFill="1" applyBorder="1"/>
    <xf numFmtId="0" fontId="0" fillId="2" borderId="6" xfId="0" applyFill="1" applyBorder="1"/>
    <xf numFmtId="4" fontId="0" fillId="2" borderId="1" xfId="0" applyNumberFormat="1" applyFill="1" applyBorder="1"/>
    <xf numFmtId="0" fontId="0" fillId="2" borderId="7" xfId="0" applyFill="1" applyBorder="1"/>
    <xf numFmtId="165" fontId="5" fillId="0" borderId="3" xfId="1" applyNumberFormat="1" applyFont="1" applyBorder="1"/>
    <xf numFmtId="15" fontId="3" fillId="3" borderId="0" xfId="0" applyNumberFormat="1" applyFont="1" applyFill="1"/>
    <xf numFmtId="0" fontId="0" fillId="3" borderId="0" xfId="0" applyFill="1"/>
    <xf numFmtId="165" fontId="2" fillId="3" borderId="0" xfId="1" applyNumberFormat="1" applyFont="1" applyFill="1"/>
    <xf numFmtId="15" fontId="3" fillId="4" borderId="0" xfId="0" applyNumberFormat="1" applyFont="1" applyFill="1"/>
    <xf numFmtId="0" fontId="0" fillId="4" borderId="0" xfId="0" applyFill="1"/>
    <xf numFmtId="165" fontId="2" fillId="4" borderId="0" xfId="1" applyNumberFormat="1" applyFont="1" applyFill="1"/>
    <xf numFmtId="15" fontId="0" fillId="5" borderId="0" xfId="0" applyNumberFormat="1" applyFill="1"/>
    <xf numFmtId="0" fontId="0" fillId="5" borderId="0" xfId="0" applyFill="1"/>
    <xf numFmtId="165" fontId="2" fillId="5" borderId="0" xfId="1" applyNumberFormat="1" applyFont="1" applyFill="1"/>
    <xf numFmtId="15" fontId="0" fillId="6" borderId="0" xfId="0" applyNumberFormat="1" applyFill="1"/>
    <xf numFmtId="0" fontId="0" fillId="6" borderId="0" xfId="0" applyFill="1"/>
    <xf numFmtId="165" fontId="2" fillId="6" borderId="0" xfId="1" applyNumberFormat="1" applyFont="1" applyFill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fx.com/en-nz/" TargetMode="External"/><Relationship Id="rId2" Type="http://schemas.openxmlformats.org/officeDocument/2006/relationships/hyperlink" Target="https://www.currencyfair.com/" TargetMode="External"/><Relationship Id="rId1" Type="http://schemas.openxmlformats.org/officeDocument/2006/relationships/hyperlink" Target="https://transferwise.com/nz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orbitremit.com/" TargetMode="External"/><Relationship Id="rId4" Type="http://schemas.openxmlformats.org/officeDocument/2006/relationships/hyperlink" Target="https://www.westernunion.com/nz/en/hom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2"/>
  <sheetViews>
    <sheetView tabSelected="1" workbookViewId="0">
      <selection activeCell="I4" sqref="I4"/>
    </sheetView>
  </sheetViews>
  <sheetFormatPr defaultRowHeight="15" x14ac:dyDescent="0.25"/>
  <cols>
    <col min="1" max="1" width="20.5703125" customWidth="1"/>
    <col min="2" max="2" width="21.85546875" customWidth="1"/>
    <col min="3" max="3" width="14.28515625" customWidth="1"/>
    <col min="4" max="4" width="14.5703125" customWidth="1"/>
    <col min="5" max="5" width="10.5703125" bestFit="1" customWidth="1"/>
    <col min="6" max="6" width="9.42578125" style="32" bestFit="1" customWidth="1"/>
    <col min="7" max="8" width="9.140625" style="32"/>
    <col min="10" max="10" width="9.42578125" style="35" bestFit="1" customWidth="1"/>
    <col min="11" max="12" width="9.140625" style="35"/>
    <col min="14" max="14" width="9.42578125" style="38" bestFit="1" customWidth="1"/>
    <col min="15" max="16" width="9.140625" style="38"/>
    <col min="18" max="18" width="9.42578125" style="41" bestFit="1" customWidth="1"/>
    <col min="19" max="20" width="9.140625" style="41"/>
  </cols>
  <sheetData>
    <row r="1" spans="1:26" x14ac:dyDescent="0.25">
      <c r="B1" s="2">
        <v>43635</v>
      </c>
      <c r="F1" s="31">
        <v>43636</v>
      </c>
      <c r="J1" s="34">
        <v>43637</v>
      </c>
      <c r="N1" s="37">
        <v>43638</v>
      </c>
      <c r="R1" s="40">
        <v>43641</v>
      </c>
      <c r="V1" s="14" t="s">
        <v>14</v>
      </c>
    </row>
    <row r="2" spans="1:26" ht="15.75" thickBot="1" x14ac:dyDescent="0.3">
      <c r="A2" s="1" t="s">
        <v>11</v>
      </c>
      <c r="B2" s="1" t="s">
        <v>42</v>
      </c>
      <c r="C2" s="19" t="s">
        <v>15</v>
      </c>
    </row>
    <row r="3" spans="1:26" ht="15.75" thickBot="1" x14ac:dyDescent="0.3">
      <c r="A3" s="20" t="s">
        <v>0</v>
      </c>
      <c r="B3" s="7">
        <v>100</v>
      </c>
      <c r="C3" s="7">
        <v>500</v>
      </c>
      <c r="D3" s="7">
        <v>5000</v>
      </c>
      <c r="E3" s="8"/>
      <c r="F3" s="33">
        <v>100</v>
      </c>
      <c r="G3" s="33">
        <v>500</v>
      </c>
      <c r="H3" s="33">
        <v>5000</v>
      </c>
      <c r="I3" s="3"/>
      <c r="J3" s="36">
        <v>100</v>
      </c>
      <c r="K3" s="36">
        <v>500</v>
      </c>
      <c r="L3" s="36">
        <v>5000</v>
      </c>
      <c r="M3" s="3"/>
      <c r="N3" s="39">
        <v>100</v>
      </c>
      <c r="O3" s="39">
        <v>500</v>
      </c>
      <c r="P3" s="39">
        <v>5000</v>
      </c>
      <c r="Q3" s="3"/>
      <c r="R3" s="42">
        <v>100</v>
      </c>
      <c r="S3" s="42">
        <v>500</v>
      </c>
      <c r="T3" s="42">
        <v>5000</v>
      </c>
      <c r="U3" s="3"/>
      <c r="W3" s="3">
        <v>100</v>
      </c>
      <c r="X3" s="3">
        <v>500</v>
      </c>
      <c r="Y3" s="3">
        <v>5000</v>
      </c>
      <c r="Z3" s="3"/>
    </row>
    <row r="4" spans="1:26" ht="15.75" thickBot="1" x14ac:dyDescent="0.3">
      <c r="A4" s="9" t="s">
        <v>10</v>
      </c>
      <c r="B4" s="5">
        <v>221.97</v>
      </c>
      <c r="C4" s="21">
        <v>1173.17</v>
      </c>
      <c r="D4" s="21">
        <v>11872.39</v>
      </c>
      <c r="E4" s="10"/>
      <c r="V4" s="6" t="str">
        <f>A4</f>
        <v>AED</v>
      </c>
      <c r="W4" s="15">
        <f>AVERAGE(B4,F4,J4,N4,R4)</f>
        <v>221.97</v>
      </c>
      <c r="X4" s="15">
        <f t="shared" ref="X4:Y4" si="0">AVERAGE(C4,G4,K4,O4,S4)</f>
        <v>1173.17</v>
      </c>
      <c r="Y4" s="15">
        <f t="shared" si="0"/>
        <v>11872.39</v>
      </c>
      <c r="Z4" s="16"/>
    </row>
    <row r="5" spans="1:26" ht="15.75" thickBot="1" x14ac:dyDescent="0.3">
      <c r="A5" s="9" t="s">
        <v>1</v>
      </c>
      <c r="B5" s="5">
        <v>92.6</v>
      </c>
      <c r="C5" s="5">
        <v>470.71</v>
      </c>
      <c r="D5" s="21">
        <v>4724.3599999999997</v>
      </c>
      <c r="E5" s="10"/>
      <c r="V5" s="6" t="str">
        <f t="shared" ref="V5:V17" si="1">A5</f>
        <v>AUD</v>
      </c>
      <c r="W5" s="15">
        <f t="shared" ref="W5:W17" si="2">AVERAGE(B5,F5,J5,N5,R5)</f>
        <v>92.6</v>
      </c>
      <c r="X5" s="15">
        <f t="shared" ref="X5:X17" si="3">AVERAGE(C5,G5,K5,O5,S5)</f>
        <v>470.71</v>
      </c>
      <c r="Y5" s="15">
        <f t="shared" ref="Y5:Y17" si="4">AVERAGE(D5,H5,L5,P5,T5)</f>
        <v>4724.3599999999997</v>
      </c>
      <c r="Z5" s="17"/>
    </row>
    <row r="6" spans="1:26" ht="15.75" thickBot="1" x14ac:dyDescent="0.3">
      <c r="A6" s="9" t="s">
        <v>22</v>
      </c>
      <c r="B6" s="5">
        <v>85.07</v>
      </c>
      <c r="C6" s="5">
        <v>432.6</v>
      </c>
      <c r="D6" s="21">
        <v>4342.33</v>
      </c>
      <c r="E6" s="10"/>
      <c r="V6" s="6" t="str">
        <f t="shared" si="1"/>
        <v>CAD</v>
      </c>
      <c r="W6" s="15">
        <f t="shared" si="2"/>
        <v>85.07</v>
      </c>
      <c r="X6" s="15">
        <f t="shared" si="3"/>
        <v>432.6</v>
      </c>
      <c r="Y6" s="15">
        <f t="shared" si="4"/>
        <v>4342.33</v>
      </c>
      <c r="Z6" s="17"/>
    </row>
    <row r="7" spans="1:26" ht="15.75" thickBot="1" x14ac:dyDescent="0.3">
      <c r="A7" s="9" t="s">
        <v>4</v>
      </c>
      <c r="B7" s="5">
        <v>56.89</v>
      </c>
      <c r="C7" s="5">
        <v>289.16000000000003</v>
      </c>
      <c r="D7" s="21">
        <v>2902.22</v>
      </c>
      <c r="E7" s="10"/>
      <c r="V7" s="6" t="str">
        <f t="shared" si="1"/>
        <v>EUR</v>
      </c>
      <c r="W7" s="15">
        <f t="shared" si="2"/>
        <v>56.89</v>
      </c>
      <c r="X7" s="15">
        <f t="shared" si="3"/>
        <v>289.16000000000003</v>
      </c>
      <c r="Y7" s="15">
        <f t="shared" si="4"/>
        <v>2902.22</v>
      </c>
      <c r="Z7" s="17"/>
    </row>
    <row r="8" spans="1:26" ht="15.75" thickBot="1" x14ac:dyDescent="0.3">
      <c r="A8" s="9" t="s">
        <v>3</v>
      </c>
      <c r="B8" s="5">
        <v>50.68</v>
      </c>
      <c r="C8" s="5">
        <v>257.66000000000003</v>
      </c>
      <c r="D8" s="21">
        <v>2586.19</v>
      </c>
      <c r="E8" s="10"/>
      <c r="V8" s="6" t="str">
        <f t="shared" si="1"/>
        <v>GBP</v>
      </c>
      <c r="W8" s="15">
        <f t="shared" si="2"/>
        <v>50.68</v>
      </c>
      <c r="X8" s="15">
        <f t="shared" si="3"/>
        <v>257.66000000000003</v>
      </c>
      <c r="Y8" s="15">
        <f t="shared" si="4"/>
        <v>2586.19</v>
      </c>
      <c r="Z8" s="17"/>
    </row>
    <row r="9" spans="1:26" ht="15.75" thickBot="1" x14ac:dyDescent="0.3">
      <c r="A9" s="9" t="s">
        <v>9</v>
      </c>
      <c r="B9" s="5">
        <v>497.58</v>
      </c>
      <c r="C9" s="21">
        <v>2532.52</v>
      </c>
      <c r="D9" s="21">
        <v>25425.57</v>
      </c>
      <c r="E9" s="10"/>
      <c r="V9" s="6" t="str">
        <f t="shared" si="1"/>
        <v>HKD</v>
      </c>
      <c r="W9" s="15">
        <f t="shared" si="2"/>
        <v>497.58</v>
      </c>
      <c r="X9" s="15">
        <f t="shared" si="3"/>
        <v>2532.52</v>
      </c>
      <c r="Y9" s="15">
        <f t="shared" si="4"/>
        <v>25425.57</v>
      </c>
      <c r="Z9" s="17"/>
    </row>
    <row r="10" spans="1:26" ht="15.75" thickBot="1" x14ac:dyDescent="0.3">
      <c r="A10" s="9" t="s">
        <v>2</v>
      </c>
      <c r="B10" s="21">
        <v>4419.67</v>
      </c>
      <c r="C10" s="21">
        <v>22478.639999999999</v>
      </c>
      <c r="D10" s="21">
        <v>225645.64</v>
      </c>
      <c r="E10" s="10"/>
      <c r="V10" s="6" t="str">
        <f t="shared" si="1"/>
        <v>INR</v>
      </c>
      <c r="W10" s="15">
        <f t="shared" si="2"/>
        <v>4419.67</v>
      </c>
      <c r="X10" s="15">
        <f t="shared" si="3"/>
        <v>22478.639999999999</v>
      </c>
      <c r="Y10" s="15">
        <f t="shared" si="4"/>
        <v>225645.64</v>
      </c>
      <c r="Z10" s="17"/>
    </row>
    <row r="11" spans="1:26" ht="15.75" thickBot="1" x14ac:dyDescent="0.3">
      <c r="A11" s="9" t="s">
        <v>8</v>
      </c>
      <c r="B11" s="22">
        <v>6683</v>
      </c>
      <c r="C11" s="22">
        <v>34809</v>
      </c>
      <c r="D11" s="22">
        <v>351224</v>
      </c>
      <c r="E11" s="10"/>
      <c r="V11" s="6" t="str">
        <f t="shared" si="1"/>
        <v>JPY</v>
      </c>
      <c r="W11" s="15">
        <f t="shared" si="2"/>
        <v>6683</v>
      </c>
      <c r="X11" s="15">
        <f t="shared" si="3"/>
        <v>34809</v>
      </c>
      <c r="Y11" s="15">
        <f t="shared" si="4"/>
        <v>351224</v>
      </c>
      <c r="Z11" s="17"/>
    </row>
    <row r="12" spans="1:26" ht="15.75" thickBot="1" x14ac:dyDescent="0.3">
      <c r="A12" s="9" t="s">
        <v>21</v>
      </c>
      <c r="B12" s="21">
        <v>1207.8</v>
      </c>
      <c r="C12" s="21">
        <v>6177.3</v>
      </c>
      <c r="D12" s="21">
        <v>62083.72</v>
      </c>
      <c r="E12" s="10"/>
      <c r="V12" s="6" t="str">
        <f t="shared" si="1"/>
        <v>MXN</v>
      </c>
      <c r="W12" s="15">
        <f t="shared" si="2"/>
        <v>1207.8</v>
      </c>
      <c r="X12" s="15">
        <f t="shared" si="3"/>
        <v>6177.3</v>
      </c>
      <c r="Y12" s="15">
        <f t="shared" si="4"/>
        <v>62083.72</v>
      </c>
      <c r="Z12" s="17"/>
    </row>
    <row r="13" spans="1:26" ht="15.75" thickBot="1" x14ac:dyDescent="0.3">
      <c r="A13" s="9" t="s">
        <v>7</v>
      </c>
      <c r="B13" s="21">
        <v>3209.94</v>
      </c>
      <c r="C13" s="21">
        <v>16684.919999999998</v>
      </c>
      <c r="D13" s="21">
        <v>168276.53</v>
      </c>
      <c r="E13" s="10"/>
      <c r="V13" s="6" t="str">
        <f t="shared" si="1"/>
        <v>PHP</v>
      </c>
      <c r="W13" s="15">
        <f t="shared" si="2"/>
        <v>3209.94</v>
      </c>
      <c r="X13" s="15">
        <f t="shared" si="3"/>
        <v>16684.919999999998</v>
      </c>
      <c r="Y13" s="15">
        <f t="shared" si="4"/>
        <v>168276.53</v>
      </c>
      <c r="Z13" s="17"/>
    </row>
    <row r="14" spans="1:26" ht="15.75" thickBot="1" x14ac:dyDescent="0.3">
      <c r="A14" s="9" t="s">
        <v>6</v>
      </c>
      <c r="B14" s="5">
        <v>86.71</v>
      </c>
      <c r="C14" s="5">
        <v>442.24</v>
      </c>
      <c r="D14" s="22">
        <v>4442</v>
      </c>
      <c r="E14" s="10"/>
      <c r="V14" s="6" t="str">
        <f t="shared" si="1"/>
        <v>SGD</v>
      </c>
      <c r="W14" s="15">
        <f t="shared" si="2"/>
        <v>86.71</v>
      </c>
      <c r="X14" s="15">
        <f t="shared" si="3"/>
        <v>442.24</v>
      </c>
      <c r="Y14" s="15">
        <f t="shared" si="4"/>
        <v>4442</v>
      </c>
      <c r="Z14" s="17"/>
    </row>
    <row r="15" spans="1:26" ht="15.75" thickBot="1" x14ac:dyDescent="0.3">
      <c r="A15" s="11" t="s">
        <v>5</v>
      </c>
      <c r="B15" s="12">
        <v>63.06</v>
      </c>
      <c r="C15" s="12">
        <v>323.02999999999997</v>
      </c>
      <c r="D15" s="23">
        <v>3247.64</v>
      </c>
      <c r="E15" s="13"/>
      <c r="V15" s="6" t="str">
        <f t="shared" si="1"/>
        <v>USD</v>
      </c>
      <c r="W15" s="15">
        <f t="shared" si="2"/>
        <v>63.06</v>
      </c>
      <c r="X15" s="15">
        <f t="shared" si="3"/>
        <v>323.02999999999997</v>
      </c>
      <c r="Y15" s="15">
        <f t="shared" si="4"/>
        <v>3247.64</v>
      </c>
      <c r="Z15" s="18"/>
    </row>
    <row r="16" spans="1:26" ht="15.75" thickBot="1" x14ac:dyDescent="0.3">
      <c r="A16" s="25" t="s">
        <v>24</v>
      </c>
      <c r="B16" s="4">
        <v>804.65</v>
      </c>
      <c r="C16" s="24">
        <v>4575.5</v>
      </c>
      <c r="D16" s="24">
        <v>46997.07</v>
      </c>
      <c r="E16" s="4"/>
      <c r="V16" s="6" t="str">
        <f t="shared" si="1"/>
        <v>ZAR</v>
      </c>
      <c r="W16" s="15">
        <f t="shared" si="2"/>
        <v>804.65</v>
      </c>
      <c r="X16" s="15">
        <f t="shared" si="3"/>
        <v>4575.5</v>
      </c>
      <c r="Y16" s="15">
        <f t="shared" si="4"/>
        <v>46997.07</v>
      </c>
      <c r="Z16" s="4"/>
    </row>
    <row r="17" spans="1:25" x14ac:dyDescent="0.25">
      <c r="V17" s="6"/>
      <c r="W17" s="15"/>
      <c r="X17" s="15"/>
      <c r="Y17" s="15"/>
    </row>
    <row r="18" spans="1:25" ht="15.75" thickBot="1" x14ac:dyDescent="0.3">
      <c r="A18" t="s">
        <v>17</v>
      </c>
      <c r="B18" s="19" t="s">
        <v>41</v>
      </c>
      <c r="C18" s="19" t="s">
        <v>16</v>
      </c>
    </row>
    <row r="19" spans="1:25" x14ac:dyDescent="0.25">
      <c r="A19" s="20" t="s">
        <v>0</v>
      </c>
      <c r="B19" s="7">
        <v>100</v>
      </c>
      <c r="C19" s="7">
        <v>500</v>
      </c>
      <c r="D19" s="7">
        <v>5000</v>
      </c>
      <c r="E19" s="8"/>
    </row>
    <row r="20" spans="1:25" x14ac:dyDescent="0.25">
      <c r="A20" s="9" t="s">
        <v>10</v>
      </c>
      <c r="B20" s="5">
        <v>238.36</v>
      </c>
      <c r="C20" s="5">
        <v>1191.8</v>
      </c>
      <c r="D20" s="5">
        <v>11918</v>
      </c>
      <c r="E20" s="10"/>
    </row>
    <row r="21" spans="1:25" x14ac:dyDescent="0.25">
      <c r="A21" s="9" t="s">
        <v>1</v>
      </c>
      <c r="B21" s="5">
        <v>94.53</v>
      </c>
      <c r="C21" s="5">
        <v>472.65</v>
      </c>
      <c r="D21" s="5">
        <v>4726.5</v>
      </c>
      <c r="E21" s="10"/>
    </row>
    <row r="22" spans="1:25" x14ac:dyDescent="0.25">
      <c r="A22" s="9" t="s">
        <v>22</v>
      </c>
      <c r="B22" s="5">
        <v>86.89</v>
      </c>
      <c r="C22" s="5">
        <v>434.45</v>
      </c>
      <c r="D22" s="5">
        <v>4344.5</v>
      </c>
      <c r="E22" s="10"/>
    </row>
    <row r="23" spans="1:25" x14ac:dyDescent="0.25">
      <c r="A23" s="9" t="s">
        <v>4</v>
      </c>
      <c r="B23" s="5">
        <v>58</v>
      </c>
      <c r="C23" s="5">
        <v>290</v>
      </c>
      <c r="D23" s="5">
        <v>2900</v>
      </c>
      <c r="E23" s="10"/>
    </row>
    <row r="24" spans="1:25" x14ac:dyDescent="0.25">
      <c r="A24" s="9" t="s">
        <v>3</v>
      </c>
      <c r="B24" s="5">
        <v>51.69</v>
      </c>
      <c r="C24" s="5">
        <v>258.45</v>
      </c>
      <c r="D24" s="5">
        <v>2584.5</v>
      </c>
      <c r="E24" s="10"/>
    </row>
    <row r="25" spans="1:25" x14ac:dyDescent="0.25">
      <c r="A25" s="9" t="s">
        <v>9</v>
      </c>
      <c r="B25" s="5">
        <v>508.1</v>
      </c>
      <c r="C25" s="5">
        <v>2540.5</v>
      </c>
      <c r="D25" s="5">
        <v>25405</v>
      </c>
      <c r="E25" s="10"/>
    </row>
    <row r="26" spans="1:25" x14ac:dyDescent="0.25">
      <c r="A26" s="9" t="s">
        <v>2</v>
      </c>
      <c r="B26" s="5">
        <v>4522.25</v>
      </c>
      <c r="C26" s="5">
        <v>22611.25</v>
      </c>
      <c r="D26" s="5">
        <v>226112.5</v>
      </c>
      <c r="E26" s="10"/>
    </row>
    <row r="27" spans="1:25" x14ac:dyDescent="0.25">
      <c r="A27" s="9" t="s">
        <v>8</v>
      </c>
      <c r="B27" s="5" t="s">
        <v>23</v>
      </c>
      <c r="C27" s="5"/>
      <c r="D27" s="5"/>
      <c r="E27" s="10"/>
    </row>
    <row r="28" spans="1:25" x14ac:dyDescent="0.25">
      <c r="A28" s="9" t="s">
        <v>21</v>
      </c>
      <c r="B28" s="5" t="s">
        <v>23</v>
      </c>
      <c r="C28" s="5"/>
      <c r="D28" s="5"/>
      <c r="E28" s="10"/>
    </row>
    <row r="29" spans="1:25" x14ac:dyDescent="0.25">
      <c r="A29" s="9" t="s">
        <v>7</v>
      </c>
      <c r="B29" s="5" t="s">
        <v>23</v>
      </c>
      <c r="C29" s="5"/>
      <c r="D29" s="5"/>
      <c r="E29" s="10"/>
    </row>
    <row r="30" spans="1:25" x14ac:dyDescent="0.25">
      <c r="A30" s="9" t="s">
        <v>6</v>
      </c>
      <c r="B30" s="5">
        <v>88.76</v>
      </c>
      <c r="C30" s="5">
        <v>443.8</v>
      </c>
      <c r="D30" s="5">
        <v>4438</v>
      </c>
      <c r="E30" s="10"/>
    </row>
    <row r="31" spans="1:25" ht="15.75" thickBot="1" x14ac:dyDescent="0.3">
      <c r="A31" s="11" t="s">
        <v>5</v>
      </c>
      <c r="B31" s="5">
        <v>64.91</v>
      </c>
      <c r="C31" s="5">
        <v>324.55</v>
      </c>
      <c r="D31" s="5">
        <v>3245.5</v>
      </c>
      <c r="E31" s="10"/>
    </row>
    <row r="32" spans="1:25" ht="15.75" thickBot="1" x14ac:dyDescent="0.3">
      <c r="A32" s="25" t="s">
        <v>24</v>
      </c>
      <c r="B32" s="12">
        <v>944.5</v>
      </c>
      <c r="C32" s="12">
        <v>4722.5</v>
      </c>
      <c r="D32" s="12">
        <v>47225</v>
      </c>
      <c r="E32" s="13"/>
    </row>
    <row r="33" spans="1:5" x14ac:dyDescent="0.25">
      <c r="A33" s="4"/>
      <c r="B33" s="4"/>
      <c r="C33" s="4"/>
      <c r="D33" s="4"/>
      <c r="E33" s="4"/>
    </row>
    <row r="34" spans="1:5" x14ac:dyDescent="0.25">
      <c r="A34" s="4"/>
      <c r="B34" s="4"/>
      <c r="C34" s="4"/>
      <c r="D34" s="4"/>
      <c r="E34" s="4"/>
    </row>
    <row r="35" spans="1:5" ht="15.75" thickBot="1" x14ac:dyDescent="0.3">
      <c r="A35" s="1" t="s">
        <v>25</v>
      </c>
      <c r="C35" s="19" t="s">
        <v>18</v>
      </c>
    </row>
    <row r="36" spans="1:5" x14ac:dyDescent="0.25">
      <c r="A36" s="20" t="s">
        <v>0</v>
      </c>
      <c r="B36" s="7" t="s">
        <v>26</v>
      </c>
      <c r="C36" s="7" t="s">
        <v>27</v>
      </c>
      <c r="D36" s="7" t="s">
        <v>28</v>
      </c>
      <c r="E36" s="8"/>
    </row>
    <row r="37" spans="1:5" x14ac:dyDescent="0.25">
      <c r="A37" s="9" t="s">
        <v>10</v>
      </c>
      <c r="B37" s="5" t="s">
        <v>23</v>
      </c>
      <c r="C37" s="5"/>
      <c r="D37" s="5"/>
      <c r="E37" s="10"/>
    </row>
    <row r="38" spans="1:5" x14ac:dyDescent="0.25">
      <c r="A38" s="9" t="s">
        <v>1</v>
      </c>
      <c r="B38" s="5">
        <v>90.47</v>
      </c>
      <c r="C38" s="5">
        <v>467.43</v>
      </c>
      <c r="D38" s="21">
        <v>4708.2299999999996</v>
      </c>
      <c r="E38" s="10"/>
    </row>
    <row r="39" spans="1:5" x14ac:dyDescent="0.25">
      <c r="A39" s="9" t="s">
        <v>22</v>
      </c>
      <c r="B39" s="5" t="s">
        <v>23</v>
      </c>
      <c r="C39" s="5"/>
      <c r="D39" s="5"/>
      <c r="E39" s="10"/>
    </row>
    <row r="40" spans="1:5" x14ac:dyDescent="0.25">
      <c r="A40" s="9" t="s">
        <v>4</v>
      </c>
      <c r="B40" s="5">
        <v>55.72</v>
      </c>
      <c r="C40" s="5">
        <v>287.88</v>
      </c>
      <c r="D40" s="21">
        <v>2899.68</v>
      </c>
      <c r="E40" s="10"/>
    </row>
    <row r="41" spans="1:5" x14ac:dyDescent="0.25">
      <c r="A41" s="9" t="s">
        <v>3</v>
      </c>
      <c r="B41" s="5">
        <v>49.5</v>
      </c>
      <c r="C41" s="5">
        <v>255.74</v>
      </c>
      <c r="D41" s="21">
        <v>2575.94</v>
      </c>
      <c r="E41" s="10"/>
    </row>
    <row r="42" spans="1:5" x14ac:dyDescent="0.25">
      <c r="A42" s="9" t="s">
        <v>9</v>
      </c>
      <c r="B42" s="5" t="s">
        <v>23</v>
      </c>
      <c r="C42" s="5"/>
      <c r="D42" s="5"/>
      <c r="E42" s="10"/>
    </row>
    <row r="43" spans="1:5" x14ac:dyDescent="0.25">
      <c r="A43" s="9" t="s">
        <v>2</v>
      </c>
      <c r="B43" s="21">
        <v>4336.3900000000003</v>
      </c>
      <c r="C43" s="21">
        <v>22404.67</v>
      </c>
      <c r="D43" s="21">
        <v>225672.82</v>
      </c>
      <c r="E43" s="10"/>
    </row>
    <row r="44" spans="1:5" x14ac:dyDescent="0.25">
      <c r="A44" s="9" t="s">
        <v>8</v>
      </c>
      <c r="B44" s="5" t="s">
        <v>23</v>
      </c>
      <c r="C44" s="5"/>
      <c r="D44" s="5"/>
      <c r="E44" s="10"/>
    </row>
    <row r="45" spans="1:5" x14ac:dyDescent="0.25">
      <c r="A45" s="9" t="s">
        <v>21</v>
      </c>
      <c r="B45" s="5" t="s">
        <v>23</v>
      </c>
      <c r="C45" s="5"/>
      <c r="D45" s="5"/>
      <c r="E45" s="10"/>
    </row>
    <row r="46" spans="1:5" x14ac:dyDescent="0.25">
      <c r="A46" s="26" t="s">
        <v>29</v>
      </c>
      <c r="B46" s="28">
        <v>3148.42</v>
      </c>
      <c r="C46" s="28">
        <v>16545.939999999999</v>
      </c>
      <c r="D46" s="28">
        <v>167268.04</v>
      </c>
      <c r="E46" s="27"/>
    </row>
    <row r="47" spans="1:5" x14ac:dyDescent="0.25">
      <c r="A47" s="9" t="s">
        <v>6</v>
      </c>
      <c r="B47" s="5">
        <v>85.09</v>
      </c>
      <c r="C47" s="5">
        <v>439.65</v>
      </c>
      <c r="D47" s="21">
        <v>4428.45</v>
      </c>
      <c r="E47" s="10"/>
    </row>
    <row r="48" spans="1:5" ht="15.75" thickBot="1" x14ac:dyDescent="0.3">
      <c r="A48" s="11" t="s">
        <v>5</v>
      </c>
      <c r="B48" s="5">
        <v>62.1</v>
      </c>
      <c r="C48" s="5">
        <v>320.86</v>
      </c>
      <c r="D48" s="21">
        <v>3231.91</v>
      </c>
      <c r="E48" s="10"/>
    </row>
    <row r="49" spans="1:5" ht="15.75" thickBot="1" x14ac:dyDescent="0.3">
      <c r="A49" s="25" t="s">
        <v>24</v>
      </c>
      <c r="B49" s="12">
        <v>903.38</v>
      </c>
      <c r="C49" s="23">
        <v>4667.46</v>
      </c>
      <c r="D49" s="23">
        <v>47013.36</v>
      </c>
      <c r="E49" s="13"/>
    </row>
    <row r="50" spans="1:5" x14ac:dyDescent="0.25">
      <c r="C50" s="19"/>
    </row>
    <row r="51" spans="1:5" x14ac:dyDescent="0.25">
      <c r="C51" s="19"/>
    </row>
    <row r="52" spans="1:5" ht="15.75" thickBot="1" x14ac:dyDescent="0.3">
      <c r="A52" t="s">
        <v>12</v>
      </c>
      <c r="B52" t="s">
        <v>40</v>
      </c>
      <c r="C52" s="19" t="s">
        <v>19</v>
      </c>
    </row>
    <row r="53" spans="1:5" x14ac:dyDescent="0.25">
      <c r="A53" s="20" t="s">
        <v>0</v>
      </c>
      <c r="B53" s="7">
        <v>100</v>
      </c>
      <c r="C53" s="7">
        <v>500</v>
      </c>
      <c r="D53" s="7">
        <v>5000</v>
      </c>
      <c r="E53" s="8"/>
    </row>
    <row r="54" spans="1:5" x14ac:dyDescent="0.25">
      <c r="A54" s="9" t="s">
        <v>10</v>
      </c>
      <c r="B54" s="5">
        <v>228.35</v>
      </c>
      <c r="C54" s="5">
        <v>1179.79</v>
      </c>
      <c r="D54" s="5">
        <v>11883.57</v>
      </c>
      <c r="E54" s="10"/>
    </row>
    <row r="55" spans="1:5" x14ac:dyDescent="0.25">
      <c r="A55" s="9" t="s">
        <v>1</v>
      </c>
      <c r="B55" s="5">
        <v>90.45</v>
      </c>
      <c r="C55" s="5">
        <v>467.33</v>
      </c>
      <c r="D55" s="5">
        <v>4707.26</v>
      </c>
      <c r="E55" s="10"/>
    </row>
    <row r="56" spans="1:5" x14ac:dyDescent="0.25">
      <c r="A56" s="26" t="s">
        <v>30</v>
      </c>
      <c r="B56" s="5">
        <v>84.95</v>
      </c>
      <c r="C56" s="5">
        <v>431.7</v>
      </c>
      <c r="D56" s="5">
        <v>4330.45</v>
      </c>
      <c r="E56" s="10"/>
    </row>
    <row r="57" spans="1:5" x14ac:dyDescent="0.25">
      <c r="A57" s="9" t="s">
        <v>4</v>
      </c>
      <c r="B57" s="5">
        <v>55.53</v>
      </c>
      <c r="C57" s="5">
        <v>286.91000000000003</v>
      </c>
      <c r="D57" s="5">
        <v>2889.95</v>
      </c>
      <c r="E57" s="10"/>
    </row>
    <row r="58" spans="1:5" x14ac:dyDescent="0.25">
      <c r="A58" s="9" t="s">
        <v>31</v>
      </c>
      <c r="B58" s="5">
        <v>49.51</v>
      </c>
      <c r="C58" s="5">
        <v>255.84</v>
      </c>
      <c r="D58" s="5">
        <v>2576.69</v>
      </c>
      <c r="E58" s="10"/>
    </row>
    <row r="59" spans="1:5" x14ac:dyDescent="0.25">
      <c r="A59" s="26" t="s">
        <v>37</v>
      </c>
      <c r="B59" s="5">
        <v>496.03</v>
      </c>
      <c r="C59" s="5">
        <v>2520.63</v>
      </c>
      <c r="D59" s="5">
        <v>25297.38</v>
      </c>
      <c r="E59" s="10"/>
    </row>
    <row r="60" spans="1:5" x14ac:dyDescent="0.25">
      <c r="A60" s="9" t="s">
        <v>33</v>
      </c>
      <c r="B60" s="5">
        <v>4334.2299999999996</v>
      </c>
      <c r="C60" s="5">
        <v>22393.54</v>
      </c>
      <c r="D60" s="5">
        <v>225560.77</v>
      </c>
      <c r="E60" s="10"/>
    </row>
    <row r="61" spans="1:5" x14ac:dyDescent="0.25">
      <c r="A61" s="9" t="s">
        <v>8</v>
      </c>
      <c r="B61" s="5">
        <v>6744</v>
      </c>
      <c r="C61" s="5">
        <v>34841</v>
      </c>
      <c r="D61" s="5">
        <v>350933</v>
      </c>
      <c r="E61" s="10"/>
    </row>
    <row r="62" spans="1:5" ht="15.75" thickBot="1" x14ac:dyDescent="0.3">
      <c r="A62" s="26" t="s">
        <v>36</v>
      </c>
      <c r="B62" s="12" t="s">
        <v>35</v>
      </c>
      <c r="C62" s="5"/>
      <c r="D62" s="5"/>
      <c r="E62" s="10"/>
    </row>
    <row r="63" spans="1:5" x14ac:dyDescent="0.25">
      <c r="A63" s="9" t="s">
        <v>7</v>
      </c>
      <c r="B63" s="5">
        <v>3235.41</v>
      </c>
      <c r="C63" s="5">
        <v>16716.29</v>
      </c>
      <c r="D63" s="5">
        <v>168376.21</v>
      </c>
      <c r="E63" s="10"/>
    </row>
    <row r="64" spans="1:5" x14ac:dyDescent="0.25">
      <c r="A64" s="9" t="s">
        <v>6</v>
      </c>
      <c r="B64" s="5">
        <v>85.03</v>
      </c>
      <c r="C64" s="5">
        <v>439.3</v>
      </c>
      <c r="D64" s="5">
        <v>4424.96</v>
      </c>
      <c r="E64" s="10"/>
    </row>
    <row r="65" spans="1:5" ht="15.75" thickBot="1" x14ac:dyDescent="0.3">
      <c r="A65" s="29" t="s">
        <v>5</v>
      </c>
      <c r="B65" s="12" t="s">
        <v>35</v>
      </c>
      <c r="C65" s="5"/>
      <c r="D65" s="5"/>
      <c r="E65" s="10"/>
    </row>
    <row r="66" spans="1:5" ht="15.75" thickBot="1" x14ac:dyDescent="0.3">
      <c r="A66" s="25" t="s">
        <v>32</v>
      </c>
      <c r="B66" s="12" t="s">
        <v>34</v>
      </c>
      <c r="C66" s="12"/>
      <c r="D66" s="12"/>
      <c r="E66" s="13"/>
    </row>
    <row r="67" spans="1:5" x14ac:dyDescent="0.25">
      <c r="C67" s="19"/>
    </row>
    <row r="68" spans="1:5" ht="15.75" thickBot="1" x14ac:dyDescent="0.3">
      <c r="A68" t="s">
        <v>13</v>
      </c>
      <c r="B68" t="s">
        <v>39</v>
      </c>
      <c r="C68" s="19" t="s">
        <v>20</v>
      </c>
    </row>
    <row r="69" spans="1:5" ht="17.25" x14ac:dyDescent="0.4">
      <c r="A69" s="20" t="s">
        <v>0</v>
      </c>
      <c r="B69" s="30">
        <v>88</v>
      </c>
      <c r="C69" s="30">
        <v>488</v>
      </c>
      <c r="D69" s="30">
        <v>4988</v>
      </c>
      <c r="E69" s="8"/>
    </row>
    <row r="70" spans="1:5" x14ac:dyDescent="0.25">
      <c r="A70" s="9" t="s">
        <v>10</v>
      </c>
      <c r="B70" s="5"/>
      <c r="C70" s="5"/>
      <c r="D70" s="5"/>
      <c r="E70" s="10"/>
    </row>
    <row r="71" spans="1:5" x14ac:dyDescent="0.25">
      <c r="A71" s="9" t="s">
        <v>1</v>
      </c>
      <c r="B71" s="5">
        <v>81.88</v>
      </c>
      <c r="C71" s="5">
        <v>454.08</v>
      </c>
      <c r="D71" s="5">
        <v>4680.24</v>
      </c>
      <c r="E71" s="10"/>
    </row>
    <row r="72" spans="1:5" x14ac:dyDescent="0.25">
      <c r="A72" s="9" t="s">
        <v>22</v>
      </c>
      <c r="B72" s="5">
        <v>75.319999999999993</v>
      </c>
      <c r="C72" s="5">
        <v>417.68</v>
      </c>
      <c r="D72" s="5">
        <v>4300.6499999999996</v>
      </c>
      <c r="E72" s="10"/>
    </row>
    <row r="73" spans="1:5" x14ac:dyDescent="0.25">
      <c r="A73" s="9" t="s">
        <v>4</v>
      </c>
      <c r="B73" s="5">
        <v>50.31</v>
      </c>
      <c r="C73" s="5">
        <v>278.99</v>
      </c>
      <c r="D73" s="5">
        <v>2872.59</v>
      </c>
      <c r="E73" s="10"/>
    </row>
    <row r="74" spans="1:5" x14ac:dyDescent="0.25">
      <c r="A74" s="9" t="s">
        <v>3</v>
      </c>
      <c r="B74" s="5">
        <v>44.83</v>
      </c>
      <c r="C74" s="5">
        <v>248.59</v>
      </c>
      <c r="D74" s="5">
        <v>2561.84</v>
      </c>
      <c r="E74" s="10"/>
    </row>
    <row r="75" spans="1:5" x14ac:dyDescent="0.25">
      <c r="A75" s="9" t="s">
        <v>9</v>
      </c>
      <c r="B75" s="5">
        <v>440.71</v>
      </c>
      <c r="C75" s="5">
        <v>2443.61</v>
      </c>
      <c r="D75" s="5">
        <v>25093.13</v>
      </c>
      <c r="E75" s="10"/>
    </row>
    <row r="76" spans="1:5" x14ac:dyDescent="0.25">
      <c r="A76" s="9" t="s">
        <v>2</v>
      </c>
      <c r="B76" s="5" t="s">
        <v>38</v>
      </c>
      <c r="C76" s="5">
        <v>21722.2</v>
      </c>
      <c r="D76" s="5">
        <v>224039.51</v>
      </c>
      <c r="E76" s="10"/>
    </row>
    <row r="77" spans="1:5" x14ac:dyDescent="0.25">
      <c r="A77" s="9" t="s">
        <v>8</v>
      </c>
      <c r="B77" s="5">
        <v>6100.04</v>
      </c>
      <c r="C77" s="5">
        <v>33827.480000000003</v>
      </c>
      <c r="D77" s="5">
        <v>347928.46</v>
      </c>
      <c r="E77" s="10"/>
    </row>
    <row r="78" spans="1:5" x14ac:dyDescent="0.25">
      <c r="A78" s="9" t="s">
        <v>21</v>
      </c>
      <c r="B78" s="5">
        <v>1077.58</v>
      </c>
      <c r="C78" s="5">
        <v>5975.61</v>
      </c>
      <c r="D78" s="5">
        <v>61494.06</v>
      </c>
      <c r="E78" s="10"/>
    </row>
    <row r="79" spans="1:5" x14ac:dyDescent="0.25">
      <c r="A79" s="9" t="s">
        <v>7</v>
      </c>
      <c r="B79" s="5">
        <v>2813.63</v>
      </c>
      <c r="C79" s="5">
        <v>15663.09</v>
      </c>
      <c r="D79" s="5">
        <v>163738.07999999999</v>
      </c>
      <c r="E79" s="10"/>
    </row>
    <row r="80" spans="1:5" x14ac:dyDescent="0.25">
      <c r="A80" s="9" t="s">
        <v>6</v>
      </c>
      <c r="B80" s="5">
        <v>77</v>
      </c>
      <c r="C80" s="5">
        <v>427</v>
      </c>
      <c r="D80" s="5">
        <v>4389.4399999999996</v>
      </c>
      <c r="E80" s="10"/>
    </row>
    <row r="81" spans="1:5" ht="15.75" thickBot="1" x14ac:dyDescent="0.3">
      <c r="A81" s="11" t="s">
        <v>5</v>
      </c>
      <c r="B81" s="5">
        <v>56.29</v>
      </c>
      <c r="C81" s="5">
        <v>312.22000000000003</v>
      </c>
      <c r="D81" s="5">
        <v>3218.26</v>
      </c>
      <c r="E81" s="10"/>
    </row>
    <row r="82" spans="1:5" ht="15.75" thickBot="1" x14ac:dyDescent="0.3">
      <c r="A82" s="25" t="s">
        <v>24</v>
      </c>
      <c r="B82" s="12">
        <v>817.74</v>
      </c>
      <c r="C82" s="12">
        <v>4534.74</v>
      </c>
      <c r="D82" s="12">
        <v>46666.73</v>
      </c>
      <c r="E82" s="13"/>
    </row>
  </sheetData>
  <sortState ref="A4:G15">
    <sortCondition ref="A5"/>
  </sortState>
  <hyperlinks>
    <hyperlink ref="C2" r:id="rId1" xr:uid="{9C94F8EE-C64C-4D23-B53F-7B682622443F}"/>
    <hyperlink ref="C18" r:id="rId2" xr:uid="{E25EA0D2-196F-4DAE-BBF2-F430E9F1EB06}"/>
    <hyperlink ref="C68" r:id="rId3" xr:uid="{ABEA987C-F18A-4DE7-B4C8-6FE769B140A5}"/>
    <hyperlink ref="C52" r:id="rId4" xr:uid="{11ED73A4-23E3-4372-9F71-B61028EFA43B}"/>
    <hyperlink ref="C35" r:id="rId5" xr:uid="{508C8671-8130-4AD9-B73E-FC87569E4A6A}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2019-06-19T06:01:10Z</dcterms:modified>
</cp:coreProperties>
</file>