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codeName="{B6124F1A-AFFB-F854-7757-9A1D4C6FC43C}"/>
  <workbookPr codeName="ThisWorkbook" defaultThemeVersion="166925"/>
  <mc:AlternateContent xmlns:mc="http://schemas.openxmlformats.org/markup-compatibility/2006">
    <mc:Choice Requires="x15">
      <x15ac:absPath xmlns:x15ac="http://schemas.microsoft.com/office/spreadsheetml/2010/11/ac" url="C:\Users\team\Dropbox\11X. Chris - personal\moneyhub\XLS templates\"/>
    </mc:Choice>
  </mc:AlternateContent>
  <xr:revisionPtr revIDLastSave="0" documentId="13_ncr:1_{AA1816EF-B791-4E0E-AB29-56454ED94091}" xr6:coauthVersionLast="47" xr6:coauthVersionMax="47" xr10:uidLastSave="{00000000-0000-0000-0000-000000000000}"/>
  <bookViews>
    <workbookView xWindow="-110" yWindow="-110" windowWidth="19420" windowHeight="10420" xr2:uid="{BAB9A728-7E82-4EA7-93A5-FE8A808203DE}"/>
  </bookViews>
  <sheets>
    <sheet name="Contents Inventory" sheetId="1" r:id="rId1"/>
    <sheet name="Sheet1" sheetId="2" state="veryHidden"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'Contents Inventory'!$B$12:$L$13</definedName>
    <definedName name="Assessment">[1]!Table11[Assessment Component:]</definedName>
    <definedName name="Category">#REF!</definedName>
    <definedName name="CourseFormTracking">[2]!CourseFormsTracking[#Data]</definedName>
    <definedName name="CourseModificationID">[2]!CourseHistory[Modification ID]</definedName>
    <definedName name="Courses">[3]Sheet2!$C$1:$C$18</definedName>
    <definedName name="CourseSemesterStart1516">[2]!CourseSemesterStart86[#Data]</definedName>
    <definedName name="CourseSemesterStart1617">[2]!CourseSemesterStart[#Data]</definedName>
    <definedName name="CRN">[2]!Mapping[[#All],[CRN]]</definedName>
    <definedName name="Customer">#REF!</definedName>
    <definedName name="Date">#REF!</definedName>
    <definedName name="Description">#REF!</definedName>
    <definedName name="Discount">#REF!</definedName>
    <definedName name="Email">#REF!</definedName>
    <definedName name="EstHours">#REF!</definedName>
    <definedName name="ExEx_Contact_Title">[2]!ExternalExaminerContact[Title]</definedName>
    <definedName name="ExEx_Status">[2]Dropdown!$A$2:$A$13</definedName>
    <definedName name="ExExBoardStatus">#REF!</definedName>
    <definedName name="ExExContact_AddressLine1">[2]!ExternalExaminerContact[Address Line 1]</definedName>
    <definedName name="ExExContact_AddressLine2">[2]!ExternalExaminerContact[Address Line 2]</definedName>
    <definedName name="ExExContact_ContactNotes">[2]!ExternalExaminerContact[Contact Notes]</definedName>
    <definedName name="ExExContact_County">[2]!ExternalExaminerContact[County]</definedName>
    <definedName name="ExExContact_Department">[2]!ExternalExaminerContact[Department]</definedName>
    <definedName name="ExExContact_Email">[2]!ExternalExaminerContact[Ext Ex Email]</definedName>
    <definedName name="ExExContact_ExExID">[2]!ExternalExaminerContact[ExEx ID]</definedName>
    <definedName name="ExExContact_FinishDate">[2]!ExternalExaminerContact[Finish Date]</definedName>
    <definedName name="ExExContact_Level">[2]!ExternalExaminerContact[Level]</definedName>
    <definedName name="ExExContact_PostCode">[2]!ExternalExaminerContact[Postcode]</definedName>
    <definedName name="ExExContact_School">[2]!ExternalExaminerContact[Subject Area]</definedName>
    <definedName name="ExExContact_StartDate">[2]!ExternalExaminerContact[Start Date]</definedName>
    <definedName name="ExExContact_StatusAsExEx">[2]!ExternalExaminerStatus[ExEx Status]</definedName>
    <definedName name="ExExContact_Team">[2]!ExternalExaminerContact[External Examiner Team / Course(s) being Reviewed]</definedName>
    <definedName name="ExExContact_TelephonePrimary">[2]!ExternalExaminerContact[Tel (Primary)]</definedName>
    <definedName name="ExExContact_TelephoneSecondary">[2]!ExternalExaminerContact[Tel (Secondary)]</definedName>
    <definedName name="ExExContact_TownCity">[2]!ExternalExaminerContact[Town/City]</definedName>
    <definedName name="ExExCourse_ExEx">[2]!CourseExEx[External Examiner]</definedName>
    <definedName name="ExExCourse_Status">[2]!CourseExEx[ExEx Status]</definedName>
    <definedName name="ExExModule_ExEx">[2]!ModulesExEx[External Examiner]</definedName>
    <definedName name="ExExModule_Status">[2]!ModulesExEx[Status]</definedName>
    <definedName name="ExExStatus_ExExReportQAS">#REF!</definedName>
    <definedName name="ExExStatus_ReportReceived">#REF!</definedName>
    <definedName name="ExpenditureCats">#REF!</definedName>
    <definedName name="ExternalExaminerList">[2]!ExternalExaminerContact[External Examiner]</definedName>
    <definedName name="ExternalExaminerOnlyList">[2]!ExternalExaminerStatus[External Examiner]</definedName>
    <definedName name="ExternalExaminersOnly">[2]!ExternalExaminerStatus[External Examiner]</definedName>
    <definedName name="g">[2]!ExternalExaminerContact[Title]</definedName>
    <definedName name="InvoiceNo">#REF!</definedName>
    <definedName name="InvoiceNumber">[4]Invoice!$P$7</definedName>
    <definedName name="KISCategory">[2]!KISCategories[KIS]</definedName>
    <definedName name="Module_Leader">#REF!</definedName>
    <definedName name="Module_Title">#REF!</definedName>
    <definedName name="ModuleDetail3">#REF!</definedName>
    <definedName name="ModuleDetailsCourses">#REF!</definedName>
    <definedName name="ModuleExExCourseCodes">[2]!ModulesExEx[[Courses (Core)]:[Courses (All)]]</definedName>
    <definedName name="ModuleExExCourses">[2]!ModulesExEx[[Courses (Core)]:[Courses (All)]]</definedName>
    <definedName name="ModuleModificationID">#REF!</definedName>
    <definedName name="ModuleSummaryCRN">'[2]Module Summary'!$S$38:$S$55</definedName>
    <definedName name="ModuleTitle">[2]!ModuleDetails25[Module Title]</definedName>
    <definedName name="Offence">[1]!Table10[Offence Type (Grounds)]</definedName>
    <definedName name="Outcomes">[1]!Table6[Outcome of conduct meeting]</definedName>
    <definedName name="PartofTerm">[2]!Mapping[[#All],[Part of Term]]</definedName>
    <definedName name="Penalty">[1]!Table7[Penalty]</definedName>
    <definedName name="Price">#REF!</definedName>
    <definedName name="_xlnm.Print_Titles" localSheetId="0">'Contents Inventory'!$12:$12</definedName>
    <definedName name="Profile_AdminHours">[5]Profiles!$AL$41:$AM$52</definedName>
    <definedName name="Profile_FTETotalHours">[5]Profiles!$AQ$5</definedName>
    <definedName name="Profile_MiscHours">[5]Profiles!$AL$73:$AM$84</definedName>
    <definedName name="Profile_MLHours">[5]Profiles!$AL$21:$AM$36</definedName>
    <definedName name="Profile_ResearchHours">[5]Profiles!$AL$57:$AM$68</definedName>
    <definedName name="Profile_StaffName">[5]Profiles!$I$6</definedName>
    <definedName name="Profile_TeachingHours">[5]Profiles!$AJ$21:$AK$36</definedName>
    <definedName name="Profile_TotalAdminHours">[5]Profiles!$AL$40</definedName>
    <definedName name="Profile_TotalMiscHours">[5]Profiles!$AL$72</definedName>
    <definedName name="Profile_TotalMLHours">[5]Profiles!$AL$20</definedName>
    <definedName name="Profile_TotalResearchHours">[5]Profiles!$AL$56</definedName>
    <definedName name="Profile_TotalTeachingHours">[5]Profiles!$AJ$20</definedName>
    <definedName name="Programme_Codes_of_courses_module_appears_on__All">#REF!</definedName>
    <definedName name="Programme_Codes_of_courses_module_appears_on__Core">#REF!</definedName>
    <definedName name="Programme_Codes_of_courses_module_appears_on__Option">#REF!</definedName>
    <definedName name="ProgrammeCodes">'[6]FBL 201617'!$I$5:$I$27</definedName>
    <definedName name="QAG">[6]!Table2[Name]</definedName>
    <definedName name="RevenueCats">#REF!</definedName>
    <definedName name="SAIL">[1]!Table2[SAIL]</definedName>
    <definedName name="SchoolSummary_Level">'[5]School Summary'!$M$3</definedName>
    <definedName name="SchoolSummary_Type">'[5]School Summary'!$M$2</definedName>
    <definedName name="SearchModuleDropDownList">'[2]Module Details'!#REF!:INDEX([2]!ModuleDetails25[Search 3],COUNTIF([2]!ModuleDetails25[Search 3],"?*"))</definedName>
    <definedName name="Sem">#REF!</definedName>
    <definedName name="Short_Module_Title">#REF!</definedName>
    <definedName name="Slicer_Room">#N/A</definedName>
    <definedName name="StaffList">[5]!InternalStaff[Staff Name]</definedName>
    <definedName name="StudentNumberFormat">[2]Dropdown!$A$59:$A$68</definedName>
    <definedName name="Subject_Group">[2]!SchoolSubjectGroupTable[Subject Group]</definedName>
    <definedName name="SubjectCodes">[2]!SchoolSubjectGroupTable[Subject Code]</definedName>
    <definedName name="Tel.">#REF!</definedName>
    <definedName name="TotalPrice">#REF!</definedName>
    <definedName name="TypeofAssessment">[1]!Table12[Sub-category of assessment]</definedName>
    <definedName name="valuevx">42.314159</definedName>
    <definedName name="vertex42_copyright" hidden="1">"© 2008-2018 Vertex42 LLC"</definedName>
    <definedName name="vertex42_id" hidden="1">"home-inventory.xlsx"</definedName>
    <definedName name="vertex42_title" hidden="1">"Home Inventory Template"</definedName>
    <definedName name="Yes_No">[1]!Table13[Yes/No]</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4" i="1" l="1"/>
  <c r="M14" i="1" s="1"/>
  <c r="D10" i="1"/>
  <c r="L28" i="1"/>
  <c r="M28" i="1" s="1"/>
  <c r="L27" i="1"/>
  <c r="M27" i="1" s="1"/>
  <c r="L26" i="1"/>
  <c r="M26" i="1" s="1"/>
  <c r="L25" i="1"/>
  <c r="M25" i="1" s="1"/>
  <c r="L24" i="1"/>
  <c r="M24" i="1" s="1"/>
  <c r="L23" i="1"/>
  <c r="M23" i="1" s="1"/>
  <c r="L22" i="1"/>
  <c r="M22" i="1" s="1"/>
  <c r="L21" i="1"/>
  <c r="M21" i="1" s="1"/>
  <c r="L20" i="1"/>
  <c r="M20" i="1" s="1"/>
  <c r="L19" i="1"/>
  <c r="M19" i="1" s="1"/>
  <c r="L29" i="1"/>
  <c r="M29" i="1" s="1"/>
  <c r="L30" i="1"/>
  <c r="M30" i="1" s="1"/>
  <c r="L13" i="1"/>
  <c r="M13" i="1" s="1"/>
  <c r="L15" i="1"/>
  <c r="M15" i="1" s="1"/>
  <c r="L16" i="1"/>
  <c r="M16" i="1" s="1"/>
  <c r="L17" i="1"/>
  <c r="M17" i="1" s="1"/>
  <c r="L18" i="1"/>
  <c r="M18" i="1" s="1"/>
  <c r="L31" i="1"/>
  <c r="M31" i="1" s="1"/>
  <c r="L32" i="1"/>
  <c r="M32" i="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1" i="1"/>
  <c r="M51" i="1" s="1"/>
  <c r="L52" i="1"/>
  <c r="M52" i="1" s="1"/>
  <c r="L53" i="1"/>
  <c r="M53" i="1" s="1"/>
  <c r="L54" i="1"/>
  <c r="M54" i="1" s="1"/>
  <c r="L55" i="1"/>
  <c r="M55" i="1" s="1"/>
  <c r="L56" i="1"/>
  <c r="M56" i="1" s="1"/>
  <c r="L57" i="1"/>
  <c r="M57" i="1" s="1"/>
  <c r="L58" i="1"/>
  <c r="M58" i="1" s="1"/>
  <c r="L59" i="1"/>
  <c r="M59" i="1" s="1"/>
  <c r="L60" i="1"/>
  <c r="M60" i="1" s="1"/>
  <c r="L61" i="1"/>
  <c r="M61" i="1" s="1"/>
  <c r="L62" i="1"/>
  <c r="M62" i="1" s="1"/>
  <c r="L63" i="1"/>
  <c r="M63" i="1" s="1"/>
  <c r="L64" i="1"/>
  <c r="M64" i="1" s="1"/>
  <c r="L65" i="1"/>
  <c r="M65" i="1" s="1"/>
  <c r="L66" i="1"/>
  <c r="M66" i="1" s="1"/>
  <c r="L67" i="1"/>
  <c r="M67" i="1" s="1"/>
  <c r="L68" i="1"/>
  <c r="M68" i="1" s="1"/>
  <c r="L69" i="1"/>
  <c r="M69" i="1" s="1"/>
  <c r="L70" i="1"/>
  <c r="M70" i="1" s="1"/>
  <c r="L71" i="1"/>
  <c r="M71" i="1" s="1"/>
  <c r="L72" i="1"/>
  <c r="M72" i="1" s="1"/>
  <c r="L73" i="1"/>
  <c r="M73" i="1" s="1"/>
  <c r="L74" i="1"/>
  <c r="M74" i="1" s="1"/>
  <c r="L75" i="1"/>
  <c r="M75" i="1" s="1"/>
  <c r="L76" i="1"/>
  <c r="M76" i="1" s="1"/>
  <c r="L77" i="1"/>
  <c r="M77" i="1" s="1"/>
  <c r="L78" i="1"/>
  <c r="M78" i="1" s="1"/>
  <c r="L79" i="1"/>
  <c r="M79" i="1" s="1"/>
  <c r="L80" i="1"/>
  <c r="M80" i="1" s="1"/>
  <c r="L81" i="1"/>
  <c r="M81" i="1" s="1"/>
  <c r="L82" i="1"/>
  <c r="M82" i="1" s="1"/>
  <c r="L83" i="1"/>
  <c r="M83" i="1" s="1"/>
  <c r="L84" i="1"/>
  <c r="M84" i="1" s="1"/>
  <c r="L85" i="1"/>
  <c r="M85" i="1" s="1"/>
  <c r="L86" i="1"/>
  <c r="M86" i="1" s="1"/>
  <c r="L87" i="1"/>
  <c r="M87" i="1" s="1"/>
  <c r="L88" i="1"/>
  <c r="M88" i="1" s="1"/>
  <c r="L89" i="1"/>
  <c r="M89" i="1" s="1"/>
  <c r="L90" i="1"/>
  <c r="M90" i="1" s="1"/>
  <c r="L91" i="1"/>
  <c r="M91" i="1" s="1"/>
  <c r="L92" i="1"/>
  <c r="M92" i="1" s="1"/>
  <c r="L93" i="1"/>
  <c r="M93" i="1" s="1"/>
  <c r="L94" i="1"/>
  <c r="M94" i="1" s="1"/>
  <c r="L95" i="1"/>
  <c r="M95" i="1" s="1"/>
  <c r="L96" i="1"/>
  <c r="M96" i="1" s="1"/>
  <c r="L97" i="1"/>
  <c r="M97" i="1" s="1"/>
  <c r="L98" i="1"/>
  <c r="M98" i="1" s="1"/>
  <c r="L99" i="1"/>
  <c r="M99" i="1" s="1"/>
  <c r="L100" i="1"/>
  <c r="M100" i="1" s="1"/>
  <c r="L101" i="1"/>
  <c r="M101" i="1" s="1"/>
  <c r="L102" i="1"/>
  <c r="M102" i="1" s="1"/>
  <c r="L103" i="1"/>
  <c r="M103" i="1" s="1"/>
  <c r="L104" i="1"/>
  <c r="M104" i="1" s="1"/>
  <c r="L105" i="1"/>
  <c r="M105" i="1" s="1"/>
  <c r="L106" i="1"/>
  <c r="M106" i="1" s="1"/>
  <c r="L107" i="1"/>
  <c r="M107" i="1" s="1"/>
  <c r="L108" i="1"/>
  <c r="M108" i="1" s="1"/>
  <c r="L109" i="1"/>
  <c r="M109" i="1" s="1"/>
  <c r="L110" i="1"/>
  <c r="M110" i="1" s="1"/>
  <c r="L111" i="1"/>
  <c r="M111" i="1" s="1"/>
  <c r="L112" i="1"/>
  <c r="M112" i="1" s="1"/>
  <c r="L113" i="1"/>
  <c r="M113" i="1" s="1"/>
  <c r="L114" i="1"/>
  <c r="M1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Wood, Gary</author>
  </authors>
  <commentList>
    <comment ref="P3" authorId="0" shapeId="0" xr:uid="{267A046D-F052-4471-A7EA-9242AB23CA2F}">
      <text>
        <r>
          <rPr>
            <b/>
            <sz val="9"/>
            <color indexed="81"/>
            <rFont val="Tahoma"/>
            <family val="2"/>
          </rPr>
          <t xml:space="preserve">To make it easier to retrieve your photos, make a folder called 'Insurance' and paste the filename into this box. For example C:\Documents\Insurance.
If you are saving lots of photos, you can also make subfolders based on the room name. If do so change the 'Include Room' field to 'Yes'. Please ensure the file name is written the same as the room name in the table.
When you add a picture, change the relevant 'Photo' column to 'Yes' and then you can click on the green tick that appeaars to access the relevant folder.
</t>
        </r>
        <r>
          <rPr>
            <sz val="9"/>
            <color indexed="81"/>
            <rFont val="Tahoma"/>
            <family val="2"/>
          </rPr>
          <t xml:space="preserve">
</t>
        </r>
      </text>
    </comment>
  </commentList>
</comments>
</file>

<file path=xl/sharedStrings.xml><?xml version="1.0" encoding="utf-8"?>
<sst xmlns="http://schemas.openxmlformats.org/spreadsheetml/2006/main" count="233" uniqueCount="100">
  <si>
    <t>Photos are saved here:</t>
  </si>
  <si>
    <t>Include Room</t>
  </si>
  <si>
    <t>No</t>
  </si>
  <si>
    <t>Insurance Information</t>
  </si>
  <si>
    <t>Compare Contents Insurance</t>
  </si>
  <si>
    <t>https://www.moneyhub.co.nz/contents-insurance.html</t>
  </si>
  <si>
    <t>Policy Number</t>
  </si>
  <si>
    <t>Compare Home and Contents Insurance</t>
  </si>
  <si>
    <t>https://www.moneyhub.co.nz/home-contents-insurance.html</t>
  </si>
  <si>
    <t>Room</t>
  </si>
  <si>
    <t>Description</t>
  </si>
  <si>
    <t>Date</t>
  </si>
  <si>
    <t>Retailer</t>
  </si>
  <si>
    <t>Model</t>
  </si>
  <si>
    <t>Serial #</t>
  </si>
  <si>
    <t>Warranty (years)</t>
  </si>
  <si>
    <t>Price ($)</t>
  </si>
  <si>
    <t>Estimated Value ($)</t>
  </si>
  <si>
    <t>Notes</t>
  </si>
  <si>
    <t>Photo</t>
  </si>
  <si>
    <t>Link</t>
  </si>
  <si>
    <t>Attic</t>
  </si>
  <si>
    <t>Golf Clubs</t>
  </si>
  <si>
    <t>Other storage</t>
  </si>
  <si>
    <t>Chairs</t>
  </si>
  <si>
    <t>Tables</t>
  </si>
  <si>
    <t>Bathroom</t>
  </si>
  <si>
    <t>Contents</t>
  </si>
  <si>
    <t>Electrical appliances</t>
  </si>
  <si>
    <t>Linens</t>
  </si>
  <si>
    <t>Bedroom 2</t>
  </si>
  <si>
    <t>Bedding</t>
  </si>
  <si>
    <t>Bed</t>
  </si>
  <si>
    <t>Books</t>
  </si>
  <si>
    <t>Desk</t>
  </si>
  <si>
    <t>Dressers/Contents</t>
  </si>
  <si>
    <t>Lamps</t>
  </si>
  <si>
    <t>Misc items</t>
  </si>
  <si>
    <t>Rugs</t>
  </si>
  <si>
    <t>Bedroom 3</t>
  </si>
  <si>
    <t>Bedroom 4</t>
  </si>
  <si>
    <t>Chests/contents</t>
  </si>
  <si>
    <t>Dining Room</t>
  </si>
  <si>
    <t>Bookcases</t>
  </si>
  <si>
    <t>Computer</t>
  </si>
  <si>
    <t>Couches</t>
  </si>
  <si>
    <t>Curios</t>
  </si>
  <si>
    <t>Electronics</t>
  </si>
  <si>
    <t>Entertainment center</t>
  </si>
  <si>
    <t>Fireplace Items/Tools</t>
  </si>
  <si>
    <t>Miscellaneous</t>
  </si>
  <si>
    <t>Paintings / Art</t>
  </si>
  <si>
    <t>TV</t>
  </si>
  <si>
    <t>Garage</t>
  </si>
  <si>
    <t>Auto supplies</t>
  </si>
  <si>
    <t>Deep freezer</t>
  </si>
  <si>
    <t>Lawn Furniture</t>
  </si>
  <si>
    <t>Lawn Mower</t>
  </si>
  <si>
    <t>Luggage</t>
  </si>
  <si>
    <t>Misc Items</t>
  </si>
  <si>
    <t>Tools</t>
  </si>
  <si>
    <t>Weed Wacker</t>
  </si>
  <si>
    <t>Home Office</t>
  </si>
  <si>
    <t>Monitor</t>
  </si>
  <si>
    <t>Other Electronics</t>
  </si>
  <si>
    <t>Printer</t>
  </si>
  <si>
    <t>Software</t>
  </si>
  <si>
    <t>Speakers</t>
  </si>
  <si>
    <t>Kitchen</t>
  </si>
  <si>
    <t>Appliances</t>
  </si>
  <si>
    <t>China</t>
  </si>
  <si>
    <t>Contents of cabinets</t>
  </si>
  <si>
    <t>Cookbooks</t>
  </si>
  <si>
    <t>Cutlery</t>
  </si>
  <si>
    <t>Dishes</t>
  </si>
  <si>
    <t>Glasses</t>
  </si>
  <si>
    <t>Pots &amp; Pans</t>
  </si>
  <si>
    <t>Refrigerator/Freezer</t>
  </si>
  <si>
    <t>Stove</t>
  </si>
  <si>
    <t>Utensils</t>
  </si>
  <si>
    <t>Laundry</t>
  </si>
  <si>
    <t>Dryer</t>
  </si>
  <si>
    <t>Ironing Board</t>
  </si>
  <si>
    <t>Misc. Items</t>
  </si>
  <si>
    <t>Washing Machine</t>
  </si>
  <si>
    <t>Living Room</t>
  </si>
  <si>
    <t>Art</t>
  </si>
  <si>
    <t>Furniture</t>
  </si>
  <si>
    <t>Piano</t>
  </si>
  <si>
    <t>Insurance Company</t>
  </si>
  <si>
    <t>?</t>
  </si>
  <si>
    <t>Total Price / Estimated Value</t>
  </si>
  <si>
    <t>C:\Documents\Insurance</t>
  </si>
  <si>
    <t>Created by Gary Wood</t>
  </si>
  <si>
    <t>https://www.fiverr.com/gary_wood_1999</t>
  </si>
  <si>
    <t>Date: 29th December 2021</t>
  </si>
  <si>
    <t xml:space="preserve">
Important
We suggest taking photos of everything you list. For more information on this and other insurance information, please click the ajacent button.</t>
  </si>
  <si>
    <t>Golf World</t>
  </si>
  <si>
    <t>Bedroom 1</t>
  </si>
  <si>
    <t>Contents in wardrobe (clothes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</si>
</sst>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_);[Red]\(&quot;$&quot;#,##0.00\)"/>
  </numFmts>
  <fonts count="23" x14ac:knownFonts="1">
    <font>
      <sz val="11"/>
      <name val="Arial"/>
      <family val="2"/>
    </font>
    <font>
      <sz val="10"/>
      <name val="Calibri"/>
      <family val="2"/>
      <scheme val="minor"/>
    </font>
    <font>
      <sz val="11"/>
      <name val="Calibri"/>
      <family val="2"/>
    </font>
    <font>
      <b/>
      <sz val="14"/>
      <color theme="0"/>
      <name val="Calibri"/>
      <family val="2"/>
    </font>
    <font>
      <b/>
      <sz val="11"/>
      <name val="Calibri"/>
      <family val="2"/>
    </font>
    <font>
      <b/>
      <sz val="11"/>
      <color rgb="FF28284B"/>
      <name val="Calibri"/>
      <family val="2"/>
    </font>
    <font>
      <b/>
      <sz val="12"/>
      <color theme="0"/>
      <name val="Calibri"/>
      <family val="2"/>
    </font>
    <font>
      <b/>
      <u/>
      <sz val="12"/>
      <color theme="0"/>
      <name val="Calibri"/>
      <family val="2"/>
    </font>
    <font>
      <b/>
      <sz val="12"/>
      <color theme="1"/>
      <name val="Calibri"/>
      <family val="2"/>
    </font>
    <font>
      <sz val="12"/>
      <name val="Calibri"/>
      <family val="2"/>
    </font>
    <font>
      <u/>
      <sz val="10"/>
      <color indexed="12"/>
      <name val="Arial"/>
      <family val="2"/>
    </font>
    <font>
      <b/>
      <u/>
      <sz val="14"/>
      <color rgb="FF28284B"/>
      <name val="Calibri"/>
      <family val="2"/>
    </font>
    <font>
      <b/>
      <sz val="9"/>
      <color indexed="81"/>
      <name val="Tahoma"/>
      <family val="2"/>
    </font>
    <font>
      <b/>
      <sz val="10"/>
      <color theme="0"/>
      <name val="Calibri"/>
      <family val="2"/>
      <scheme val="minor"/>
    </font>
    <font>
      <sz val="10"/>
      <color theme="0"/>
      <name val="Calibri"/>
      <family val="2"/>
      <scheme val="minor"/>
    </font>
    <font>
      <b/>
      <sz val="11"/>
      <color theme="0"/>
      <name val="Calibri"/>
      <family val="2"/>
    </font>
    <font>
      <sz val="9"/>
      <color indexed="81"/>
      <name val="Tahoma"/>
      <family val="2"/>
    </font>
    <font>
      <sz val="11"/>
      <color rgb="FF28284B"/>
      <name val="Calibri"/>
      <family val="2"/>
    </font>
    <font>
      <b/>
      <sz val="16"/>
      <color rgb="FF28284B"/>
      <name val="Calibri"/>
      <family val="2"/>
      <scheme val="minor"/>
    </font>
    <font>
      <sz val="10"/>
      <name val="Arial"/>
      <family val="2"/>
    </font>
    <font>
      <u/>
      <sz val="10"/>
      <color theme="10"/>
      <name val="Arial"/>
      <family val="2"/>
    </font>
    <font>
      <b/>
      <sz val="10"/>
      <name val="Calibri"/>
      <family val="2"/>
      <scheme val="minor"/>
    </font>
    <font>
      <b/>
      <sz val="12"/>
      <name val="Calibri"/>
      <family val="2"/>
    </font>
  </fonts>
  <fills count="8">
    <fill>
      <patternFill patternType="none"/>
    </fill>
    <fill>
      <patternFill patternType="gray125"/>
    </fill>
    <fill>
      <patternFill patternType="solid">
        <fgColor rgb="FFF0A046"/>
        <bgColor indexed="64"/>
      </patternFill>
    </fill>
    <fill>
      <patternFill patternType="solid">
        <fgColor theme="0"/>
        <bgColor indexed="64"/>
      </patternFill>
    </fill>
    <fill>
      <patternFill patternType="solid">
        <fgColor rgb="FF28284B"/>
        <bgColor indexed="64"/>
      </patternFill>
    </fill>
    <fill>
      <patternFill patternType="solid">
        <fgColor rgb="FFFFF2CC"/>
        <bgColor theme="7" tint="0.79998168889431442"/>
      </patternFill>
    </fill>
    <fill>
      <patternFill patternType="solid">
        <fgColor rgb="FFFFF2CC"/>
        <bgColor indexed="64"/>
      </patternFill>
    </fill>
    <fill>
      <patternFill patternType="solid">
        <fgColor rgb="FFF2F2F2"/>
        <bgColor indexed="64"/>
      </patternFill>
    </fill>
  </fills>
  <borders count="19">
    <border>
      <left/>
      <right/>
      <top/>
      <bottom/>
      <diagonal/>
    </border>
    <border>
      <left/>
      <right/>
      <top/>
      <bottom style="medium">
        <color auto="1"/>
      </bottom>
      <diagonal/>
    </border>
    <border>
      <left style="medium">
        <color auto="1"/>
      </left>
      <right/>
      <top style="medium">
        <color auto="1"/>
      </top>
      <bottom/>
      <diagonal/>
    </border>
    <border>
      <left/>
      <right/>
      <top style="medium">
        <color rgb="FF28284B"/>
      </top>
      <bottom/>
      <diagonal/>
    </border>
    <border>
      <left/>
      <right style="medium">
        <color rgb="FF28284B"/>
      </right>
      <top style="medium">
        <color rgb="FF28284B"/>
      </top>
      <bottom/>
      <diagonal/>
    </border>
    <border>
      <left style="medium">
        <color rgb="FF28284B"/>
      </left>
      <right/>
      <top/>
      <bottom/>
      <diagonal/>
    </border>
    <border>
      <left/>
      <right style="medium">
        <color rgb="FF28284B"/>
      </right>
      <top/>
      <bottom/>
      <diagonal/>
    </border>
    <border>
      <left/>
      <right/>
      <top/>
      <bottom style="thin">
        <color rgb="FF28284B"/>
      </bottom>
      <diagonal/>
    </border>
    <border>
      <left/>
      <right style="thin">
        <color rgb="FF28284B"/>
      </right>
      <top/>
      <bottom style="thin">
        <color rgb="FF28284B"/>
      </bottom>
      <diagonal/>
    </border>
    <border>
      <left/>
      <right/>
      <top style="thin">
        <color theme="4" tint="0.39997558519241921"/>
      </top>
      <bottom/>
      <diagonal/>
    </border>
    <border>
      <left style="thick">
        <color theme="0"/>
      </left>
      <right style="thick">
        <color theme="0"/>
      </right>
      <top style="thick">
        <color theme="0"/>
      </top>
      <bottom style="thick">
        <color theme="0"/>
      </bottom>
      <diagonal/>
    </border>
    <border>
      <left style="medium">
        <color rgb="FF28284B"/>
      </left>
      <right/>
      <top/>
      <bottom style="medium">
        <color rgb="FF28284B"/>
      </bottom>
      <diagonal/>
    </border>
    <border>
      <left/>
      <right/>
      <top/>
      <bottom style="medium">
        <color rgb="FF28284B"/>
      </bottom>
      <diagonal/>
    </border>
    <border>
      <left/>
      <right style="medium">
        <color rgb="FF28284B"/>
      </right>
      <top/>
      <bottom style="medium">
        <color rgb="FF28284B"/>
      </bottom>
      <diagonal/>
    </border>
    <border>
      <left style="thin">
        <color rgb="FF28284B"/>
      </left>
      <right style="thin">
        <color rgb="FF28284B"/>
      </right>
      <top style="thin">
        <color rgb="FF28284B"/>
      </top>
      <bottom style="thin">
        <color rgb="FF28284B"/>
      </bottom>
      <diagonal/>
    </border>
    <border>
      <left/>
      <right style="thin">
        <color rgb="FF28284B"/>
      </right>
      <top/>
      <bottom/>
      <diagonal/>
    </border>
    <border>
      <left style="medium">
        <color auto="1"/>
      </left>
      <right/>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s>
  <cellStyleXfs count="4">
    <xf numFmtId="0" fontId="0" fillId="0" borderId="0"/>
    <xf numFmtId="0" fontId="10" fillId="0" borderId="0" applyNumberFormat="0" applyFill="0" applyBorder="0" applyAlignment="0" applyProtection="0">
      <alignment vertical="top"/>
      <protection locked="0"/>
    </xf>
    <xf numFmtId="0" fontId="19" fillId="0" borderId="0"/>
    <xf numFmtId="0" fontId="20" fillId="0" borderId="0" applyNumberFormat="0" applyFill="0" applyBorder="0" applyAlignment="0" applyProtection="0"/>
  </cellStyleXfs>
  <cellXfs count="71">
    <xf numFmtId="0" fontId="0" fillId="0" borderId="0" xfId="0"/>
    <xf numFmtId="0" fontId="1" fillId="0" borderId="0" xfId="0" applyFont="1"/>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1" xfId="0" applyFont="1" applyBorder="1"/>
    <xf numFmtId="0" fontId="3" fillId="2" borderId="2" xfId="0" applyFont="1" applyFill="1" applyBorder="1" applyAlignment="1">
      <alignment horizontal="left" vertical="center" indent="1"/>
    </xf>
    <xf numFmtId="0" fontId="1" fillId="2" borderId="3" xfId="0" applyFont="1" applyFill="1" applyBorder="1"/>
    <xf numFmtId="0" fontId="1" fillId="2" borderId="4" xfId="0" applyFont="1" applyFill="1" applyBorder="1"/>
    <xf numFmtId="0" fontId="1" fillId="2" borderId="6" xfId="0" applyFont="1" applyFill="1" applyBorder="1"/>
    <xf numFmtId="0" fontId="4" fillId="3" borderId="8" xfId="0" applyFont="1" applyFill="1" applyBorder="1" applyAlignment="1">
      <alignment vertical="center"/>
    </xf>
    <xf numFmtId="0" fontId="6" fillId="4" borderId="9" xfId="0" applyFont="1" applyFill="1" applyBorder="1" applyAlignment="1">
      <alignment vertical="center"/>
    </xf>
    <xf numFmtId="0" fontId="7" fillId="2" borderId="5" xfId="0" applyFont="1" applyFill="1" applyBorder="1" applyAlignment="1">
      <alignment horizontal="left" indent="1"/>
    </xf>
    <xf numFmtId="0" fontId="1" fillId="2" borderId="0" xfId="0" applyFont="1" applyFill="1"/>
    <xf numFmtId="0" fontId="1" fillId="0" borderId="0" xfId="0" applyFont="1" applyAlignment="1">
      <alignment vertical="center"/>
    </xf>
    <xf numFmtId="0" fontId="2" fillId="0" borderId="0" xfId="0" applyFont="1" applyAlignment="1">
      <alignment vertical="center"/>
    </xf>
    <xf numFmtId="0" fontId="11" fillId="2" borderId="5" xfId="1" applyFont="1" applyFill="1" applyBorder="1" applyAlignment="1" applyProtection="1">
      <alignment horizontal="left" indent="1"/>
    </xf>
    <xf numFmtId="0" fontId="1" fillId="2" borderId="0" xfId="0" applyFont="1" applyFill="1" applyAlignment="1">
      <alignment vertical="center"/>
    </xf>
    <xf numFmtId="0" fontId="1" fillId="2" borderId="6" xfId="0" applyFont="1" applyFill="1" applyBorder="1" applyAlignment="1">
      <alignment vertical="center"/>
    </xf>
    <xf numFmtId="0" fontId="8" fillId="5" borderId="10" xfId="0" applyFont="1" applyFill="1" applyBorder="1" applyAlignment="1">
      <alignment horizontal="left"/>
    </xf>
    <xf numFmtId="0" fontId="1" fillId="2" borderId="11" xfId="0" applyFont="1" applyFill="1" applyBorder="1"/>
    <xf numFmtId="0" fontId="1" fillId="2" borderId="12" xfId="0" applyFont="1" applyFill="1" applyBorder="1"/>
    <xf numFmtId="0" fontId="1" fillId="2" borderId="13" xfId="0" applyFont="1" applyFill="1" applyBorder="1"/>
    <xf numFmtId="0" fontId="2" fillId="0" borderId="0" xfId="0" applyFont="1" applyAlignment="1">
      <alignment vertical="top"/>
    </xf>
    <xf numFmtId="0" fontId="6" fillId="4" borderId="0" xfId="0" applyFont="1" applyFill="1" applyAlignment="1">
      <alignment vertical="top"/>
    </xf>
    <xf numFmtId="0" fontId="6" fillId="4" borderId="0" xfId="0" applyFont="1" applyFill="1" applyAlignment="1">
      <alignment horizontal="center" vertical="top"/>
    </xf>
    <xf numFmtId="0" fontId="6" fillId="4" borderId="0" xfId="0" applyFont="1" applyFill="1" applyAlignment="1">
      <alignment horizontal="center" vertical="top" wrapText="1"/>
    </xf>
    <xf numFmtId="0" fontId="6" fillId="4" borderId="0" xfId="0" applyFont="1" applyFill="1" applyAlignment="1">
      <alignment vertical="top" wrapText="1"/>
    </xf>
    <xf numFmtId="14" fontId="2" fillId="0" borderId="0" xfId="0" applyNumberFormat="1" applyFont="1" applyAlignment="1">
      <alignment horizontal="center"/>
    </xf>
    <xf numFmtId="164" fontId="2" fillId="0" borderId="0" xfId="0" applyNumberFormat="1" applyFont="1"/>
    <xf numFmtId="164" fontId="2" fillId="0" borderId="0" xfId="0" applyNumberFormat="1" applyFont="1" applyAlignment="1">
      <alignment horizontal="right" wrapText="1"/>
    </xf>
    <xf numFmtId="0" fontId="2" fillId="0" borderId="0" xfId="0" applyFont="1" applyAlignment="1">
      <alignment horizontal="center" wrapText="1"/>
    </xf>
    <xf numFmtId="0" fontId="2" fillId="0" borderId="0" xfId="0" applyFont="1" applyAlignment="1">
      <alignment vertical="center" wrapText="1"/>
    </xf>
    <xf numFmtId="0" fontId="2" fillId="0" borderId="0" xfId="0" applyFont="1" applyAlignment="1">
      <alignment horizontal="left" vertical="center" wrapText="1" indent="5"/>
    </xf>
    <xf numFmtId="0" fontId="3" fillId="2" borderId="0" xfId="0" applyFont="1" applyFill="1" applyBorder="1" applyAlignment="1">
      <alignment horizontal="left" vertical="center" indent="1"/>
    </xf>
    <xf numFmtId="0" fontId="13" fillId="2" borderId="5" xfId="0" applyFont="1" applyFill="1" applyBorder="1" applyAlignment="1">
      <alignment horizontal="center" vertical="center"/>
    </xf>
    <xf numFmtId="0" fontId="14" fillId="3" borderId="0" xfId="0" applyFont="1" applyFill="1"/>
    <xf numFmtId="0" fontId="4" fillId="3" borderId="0" xfId="0" applyFont="1" applyFill="1" applyAlignment="1">
      <alignment vertical="center"/>
    </xf>
    <xf numFmtId="0" fontId="15" fillId="4" borderId="14" xfId="0" applyFont="1" applyFill="1" applyBorder="1" applyAlignment="1">
      <alignment vertical="center"/>
    </xf>
    <xf numFmtId="0" fontId="4" fillId="3" borderId="15" xfId="0" applyFont="1" applyFill="1" applyBorder="1" applyAlignment="1">
      <alignment vertical="center"/>
    </xf>
    <xf numFmtId="0" fontId="5" fillId="7" borderId="7" xfId="0" applyFont="1" applyFill="1" applyBorder="1" applyAlignment="1">
      <alignment horizontal="center" vertical="center"/>
    </xf>
    <xf numFmtId="0" fontId="13" fillId="2" borderId="0" xfId="0" applyFont="1" applyFill="1" applyBorder="1" applyAlignment="1">
      <alignment horizontal="center" vertical="center"/>
    </xf>
    <xf numFmtId="0" fontId="7" fillId="2" borderId="0" xfId="0" applyFont="1" applyFill="1" applyBorder="1" applyAlignment="1">
      <alignment horizontal="left" indent="1"/>
    </xf>
    <xf numFmtId="0" fontId="11" fillId="2" borderId="0" xfId="1" applyFont="1" applyFill="1" applyBorder="1" applyAlignment="1" applyProtection="1">
      <alignment horizontal="left" indent="1"/>
    </xf>
    <xf numFmtId="0" fontId="1" fillId="0" borderId="0" xfId="0" applyFont="1" applyBorder="1"/>
    <xf numFmtId="0" fontId="3" fillId="2" borderId="16" xfId="0" applyFont="1" applyFill="1" applyBorder="1" applyAlignment="1">
      <alignment horizontal="left" vertical="center" indent="1"/>
    </xf>
    <xf numFmtId="0" fontId="7" fillId="2" borderId="16" xfId="0" applyFont="1" applyFill="1" applyBorder="1" applyAlignment="1">
      <alignment horizontal="left" indent="1"/>
    </xf>
    <xf numFmtId="0" fontId="11" fillId="2" borderId="16" xfId="1" applyFont="1" applyFill="1" applyBorder="1" applyAlignment="1" applyProtection="1">
      <alignment horizontal="left" indent="1"/>
    </xf>
    <xf numFmtId="0" fontId="19" fillId="0" borderId="0" xfId="2"/>
    <xf numFmtId="0" fontId="20" fillId="0" borderId="0" xfId="3"/>
    <xf numFmtId="0" fontId="2" fillId="0" borderId="3" xfId="0" applyFont="1" applyBorder="1" applyAlignment="1">
      <alignment horizontal="center" vertical="center" wrapText="1"/>
    </xf>
    <xf numFmtId="0" fontId="17" fillId="0" borderId="0" xfId="0" applyFont="1" applyAlignment="1">
      <alignment horizontal="left" vertical="top" wrapText="1" indent="5"/>
    </xf>
    <xf numFmtId="0" fontId="4" fillId="3"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18" fillId="7" borderId="0" xfId="0" applyFont="1" applyFill="1" applyBorder="1" applyAlignment="1">
      <alignment horizontal="center" vertical="center"/>
    </xf>
    <xf numFmtId="0" fontId="8" fillId="5" borderId="10" xfId="0" applyFont="1" applyFill="1" applyBorder="1" applyAlignment="1">
      <alignment horizontal="left"/>
    </xf>
    <xf numFmtId="0" fontId="9" fillId="6" borderId="10" xfId="0" applyFont="1" applyFill="1" applyBorder="1" applyAlignment="1">
      <alignment horizontal="center" vertical="center"/>
    </xf>
    <xf numFmtId="0" fontId="8" fillId="5" borderId="17" xfId="0" applyFont="1" applyFill="1" applyBorder="1" applyAlignment="1">
      <alignment horizontal="left"/>
    </xf>
    <xf numFmtId="0" fontId="8" fillId="5" borderId="18" xfId="0" applyFont="1" applyFill="1" applyBorder="1" applyAlignment="1">
      <alignment horizontal="left"/>
    </xf>
    <xf numFmtId="0" fontId="4" fillId="0" borderId="0" xfId="0" applyFont="1"/>
    <xf numFmtId="0" fontId="2" fillId="0" borderId="0" xfId="0" applyFont="1" applyFill="1"/>
    <xf numFmtId="0" fontId="2" fillId="0" borderId="0" xfId="0" applyNumberFormat="1" applyFont="1" applyAlignment="1">
      <alignment horizontal="center"/>
    </xf>
    <xf numFmtId="0" fontId="10" fillId="0" borderId="0" xfId="1" applyNumberFormat="1" applyAlignment="1" applyProtection="1">
      <alignment horizontal="center"/>
    </xf>
    <xf numFmtId="0" fontId="4" fillId="0" borderId="0" xfId="0" applyFont="1" applyAlignment="1">
      <alignment horizontal="left"/>
    </xf>
    <xf numFmtId="0" fontId="4" fillId="0" borderId="0" xfId="0" applyFont="1" applyAlignment="1">
      <alignment horizontal="center"/>
    </xf>
    <xf numFmtId="0" fontId="21" fillId="0" borderId="0" xfId="0" applyFont="1"/>
    <xf numFmtId="0" fontId="21" fillId="0" borderId="0" xfId="0" applyFont="1" applyAlignment="1">
      <alignment horizontal="center"/>
    </xf>
    <xf numFmtId="0" fontId="10" fillId="0" borderId="0" xfId="1" applyFont="1" applyAlignment="1" applyProtection="1">
      <alignment horizontal="center"/>
    </xf>
    <xf numFmtId="164" fontId="22" fillId="6" borderId="10" xfId="0" applyNumberFormat="1" applyFont="1" applyFill="1" applyBorder="1" applyAlignment="1">
      <alignment horizontal="center" vertical="center"/>
    </xf>
    <xf numFmtId="0" fontId="22" fillId="6" borderId="10" xfId="0" applyFont="1" applyFill="1" applyBorder="1" applyAlignment="1">
      <alignment horizontal="center" vertical="center"/>
    </xf>
  </cellXfs>
  <cellStyles count="4">
    <cellStyle name="Hyperlink" xfId="1" builtinId="8"/>
    <cellStyle name="Hyperlink 2" xfId="3" xr:uid="{D76D9201-BBF9-4853-9D99-C0BB91E30852}"/>
    <cellStyle name="Normal" xfId="0" builtinId="0"/>
    <cellStyle name="Normal 2" xfId="2" xr:uid="{17EDB7EC-82AF-4487-A05A-90F3949B50C7}"/>
  </cellStyles>
  <dxfs count="23">
    <dxf>
      <font>
        <b val="0"/>
        <strike val="0"/>
        <outline val="0"/>
        <shadow val="0"/>
        <u val="none"/>
        <vertAlign val="baseline"/>
        <sz val="11"/>
        <name val="Calibri"/>
        <family val="2"/>
        <scheme val="none"/>
      </font>
    </dxf>
    <dxf>
      <font>
        <b val="0"/>
        <strike val="0"/>
        <outline val="0"/>
        <shadow val="0"/>
        <u val="none"/>
        <vertAlign val="baseline"/>
        <sz val="11"/>
        <name val="Calibri"/>
        <family val="2"/>
        <scheme val="none"/>
      </font>
      <numFmt numFmtId="0" formatCode="General"/>
      <alignment horizontal="center" textRotation="0" wrapText="0" indent="0" justifyLastLine="0" shrinkToFit="0" readingOrder="0"/>
    </dxf>
    <dxf>
      <font>
        <b val="0"/>
        <strike val="0"/>
        <outline val="0"/>
        <shadow val="0"/>
        <u val="none"/>
        <vertAlign val="baseline"/>
        <sz val="11"/>
        <name val="Calibri"/>
        <family val="2"/>
        <scheme val="none"/>
      </font>
      <numFmt numFmtId="0" formatCode="General"/>
      <alignment horizontal="center" textRotation="0" wrapText="0" indent="0" justifyLastLine="0" shrinkToFit="0" readingOrder="0"/>
    </dxf>
    <dxf>
      <font>
        <b val="0"/>
        <strike val="0"/>
        <outline val="0"/>
        <shadow val="0"/>
        <u val="none"/>
        <vertAlign val="baseline"/>
        <sz val="11"/>
        <name val="Calibri"/>
        <family val="2"/>
        <scheme val="none"/>
      </font>
    </dxf>
    <dxf>
      <font>
        <b val="0"/>
        <strike val="0"/>
        <outline val="0"/>
        <shadow val="0"/>
        <u val="none"/>
        <vertAlign val="baseline"/>
        <sz val="11"/>
        <name val="Calibri"/>
        <family val="2"/>
        <scheme val="none"/>
      </font>
      <alignment textRotation="0" wrapText="1" indent="0" justifyLastLine="0" shrinkToFit="0" readingOrder="0"/>
    </dxf>
    <dxf>
      <font>
        <b val="0"/>
        <strike val="0"/>
        <outline val="0"/>
        <shadow val="0"/>
        <u val="none"/>
        <vertAlign val="baseline"/>
        <sz val="11"/>
        <name val="Calibri"/>
        <family val="2"/>
        <scheme val="none"/>
      </font>
    </dxf>
    <dxf>
      <font>
        <b val="0"/>
        <strike val="0"/>
        <outline val="0"/>
        <shadow val="0"/>
        <u val="none"/>
        <vertAlign val="baseline"/>
        <sz val="11"/>
        <name val="Calibri"/>
        <family val="2"/>
        <scheme val="none"/>
      </font>
      <alignment horizontal="center" textRotation="0" indent="0" justifyLastLine="0" shrinkToFit="0" readingOrder="0"/>
    </dxf>
    <dxf>
      <font>
        <b val="0"/>
        <strike val="0"/>
        <outline val="0"/>
        <shadow val="0"/>
        <u val="none"/>
        <vertAlign val="baseline"/>
        <sz val="11"/>
        <name val="Calibri"/>
        <family val="2"/>
        <scheme val="none"/>
      </font>
      <fill>
        <patternFill patternType="none">
          <fgColor indexed="64"/>
          <bgColor indexed="65"/>
        </patternFill>
      </fill>
    </dxf>
    <dxf>
      <font>
        <b val="0"/>
        <strike val="0"/>
        <outline val="0"/>
        <shadow val="0"/>
        <u val="none"/>
        <vertAlign val="baseline"/>
        <sz val="11"/>
        <name val="Calibri"/>
        <family val="2"/>
        <scheme val="none"/>
      </font>
      <fill>
        <patternFill patternType="none">
          <fgColor indexed="64"/>
          <bgColor indexed="65"/>
        </patternFill>
      </fill>
    </dxf>
    <dxf>
      <font>
        <b val="0"/>
        <strike val="0"/>
        <outline val="0"/>
        <shadow val="0"/>
        <u val="none"/>
        <vertAlign val="baseline"/>
        <sz val="11"/>
        <name val="Calibri"/>
        <family val="2"/>
        <scheme val="none"/>
      </font>
    </dxf>
    <dxf>
      <font>
        <b val="0"/>
        <strike val="0"/>
        <outline val="0"/>
        <shadow val="0"/>
        <u val="none"/>
        <vertAlign val="baseline"/>
        <sz val="11"/>
        <name val="Calibri"/>
        <family val="2"/>
        <scheme val="none"/>
      </font>
      <alignment horizontal="center" textRotation="0" wrapText="0" indent="0" justifyLastLine="0" shrinkToFit="0" readingOrder="0"/>
    </dxf>
    <dxf>
      <font>
        <b val="0"/>
        <strike val="0"/>
        <outline val="0"/>
        <shadow val="0"/>
        <u val="none"/>
        <vertAlign val="baseline"/>
        <sz val="11"/>
        <color auto="1"/>
        <name val="Calibri"/>
        <family val="2"/>
        <scheme val="none"/>
      </font>
      <alignment horizontal="left" textRotation="0" wrapText="0" indent="0" justifyLastLine="0" shrinkToFit="0" readingOrder="0"/>
    </dxf>
    <dxf>
      <font>
        <b val="0"/>
        <strike val="0"/>
        <outline val="0"/>
        <shadow val="0"/>
        <u val="none"/>
        <vertAlign val="baseline"/>
        <sz val="11"/>
        <color auto="1"/>
        <name val="Calibri"/>
        <family val="2"/>
        <scheme val="none"/>
      </font>
    </dxf>
    <dxf>
      <font>
        <b/>
        <i val="0"/>
        <strike val="0"/>
        <condense val="0"/>
        <extend val="0"/>
        <outline val="0"/>
        <shadow val="0"/>
        <u val="none"/>
        <vertAlign val="baseline"/>
        <sz val="12"/>
        <color theme="0"/>
        <name val="Calibri"/>
        <family val="2"/>
        <scheme val="none"/>
      </font>
      <fill>
        <patternFill patternType="solid">
          <fgColor indexed="64"/>
          <bgColor rgb="FF28284B"/>
        </patternFill>
      </fill>
      <alignment horizontal="general" vertical="top" textRotation="0" wrapText="0" indent="0" justifyLastLine="0" shrinkToFit="0" readingOrder="0"/>
    </dxf>
    <dxf>
      <fill>
        <patternFill patternType="solid">
          <fgColor theme="4" tint="0.79998168889431442"/>
          <bgColor theme="4" tint="0.79998168889431442"/>
        </patternFill>
      </fill>
    </dxf>
    <dxf>
      <fill>
        <patternFill patternType="solid">
          <fgColor theme="4" tint="0.79995117038483843"/>
          <bgColor rgb="FFF2F2F2"/>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b/>
        <i val="0"/>
        <sz val="10"/>
        <color theme="2" tint="-0.499984740745262"/>
        <name val="Calibri"/>
        <family val="2"/>
        <scheme val="minor"/>
      </font>
      <border diagonalUp="0" diagonalDown="0">
        <left/>
        <right/>
        <top style="thin">
          <color auto="1"/>
        </top>
        <bottom style="thin">
          <color auto="1"/>
        </bottom>
        <vertical/>
        <horizontal/>
      </border>
    </dxf>
    <dxf>
      <font>
        <color theme="0"/>
      </font>
      <border diagonalUp="0" diagonalDown="0">
        <left/>
        <right/>
        <top/>
        <bottom/>
        <vertical/>
        <horizontal/>
      </border>
    </dxf>
  </dxfs>
  <tableStyles count="2" defaultTableStyle="TableStyleMedium2" defaultPivotStyle="PivotStyleLight16">
    <tableStyle name="SlicerStyleLight2 2" pivot="0" table="0" count="10" xr9:uid="{D1D98032-D454-4BC2-9119-97B1C8E549D3}">
      <tableStyleElement type="wholeTable" dxfId="22"/>
      <tableStyleElement type="headerRow" dxfId="21"/>
    </tableStyle>
    <tableStyle name="TableStyleMedium2 2" pivot="0" count="7" xr9:uid="{D817101C-3266-412D-82A8-733E67CCFD58}">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s>
  <colors>
    <mruColors>
      <color rgb="FFF2F2F2"/>
      <color rgb="FF28284B"/>
    </mruColors>
  </colors>
  <extLst>
    <ext xmlns:x14="http://schemas.microsoft.com/office/spreadsheetml/2009/9/main" uri="{46F421CA-312F-682f-3DD2-61675219B42D}">
      <x14:dxfs count="8">
        <dxf>
          <font>
            <color rgb="FF000000"/>
            <name val="Calibri"/>
            <family val="2"/>
          </font>
          <fill>
            <patternFill patternType="solid">
              <fgColor auto="1"/>
              <bgColor rgb="FFF2F2F2"/>
            </patternFill>
          </fill>
          <border diagonalUp="0" diagonalDown="0">
            <left/>
            <right/>
            <top/>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1"/>
            <color theme="0"/>
            <name val="Calibri"/>
            <family val="2"/>
          </font>
          <fill>
            <patternFill patternType="solid">
              <fgColor auto="1"/>
              <bgColor rgb="FF28284B"/>
            </patternFill>
          </fill>
          <border diagonalUp="0" diagonalDown="0">
            <left/>
            <right/>
            <top/>
            <bottom/>
            <vertical/>
            <horizontal/>
          </border>
        </dxf>
        <dxf>
          <font>
            <b/>
            <i val="0"/>
            <color rgb="FF000000"/>
            <name val="Calibri"/>
            <family val="2"/>
          </font>
          <fill>
            <patternFill patternType="solid">
              <fgColor auto="1"/>
              <bgColor rgb="FFF2F2F2"/>
            </patternFill>
          </fill>
          <border diagonalUp="0" diagonalDown="0">
            <left/>
            <right/>
            <top/>
            <bottom/>
            <vertical/>
            <horizontal/>
          </border>
        </dxf>
        <dxf>
          <font>
            <sz val="11"/>
            <color theme="0"/>
            <name val="Calibri"/>
            <family val="2"/>
            <scheme val="none"/>
          </font>
          <fill>
            <patternFill patternType="solid">
              <fgColor auto="1"/>
              <bgColor rgb="FF28284B"/>
            </patternFill>
          </fill>
          <border diagonalUp="0" diagonalDown="0">
            <left/>
            <right/>
            <top/>
            <bottom/>
            <vertical/>
            <horizontal/>
          </border>
        </dxf>
        <dxf>
          <font>
            <b/>
            <i val="0"/>
            <sz val="11"/>
            <color theme="0"/>
            <name val="Calibri"/>
            <family val="2"/>
            <scheme val="none"/>
          </font>
          <fill>
            <patternFill patternType="solid">
              <fgColor auto="1"/>
              <bgColor rgb="FF28284B"/>
            </patternFill>
          </fill>
          <border diagonalUp="0" diagonalDown="0">
            <left style="thin">
              <color theme="6" tint="0.79998168889431442"/>
            </left>
            <right style="thin">
              <color theme="6" tint="0.79998168889431442"/>
            </right>
            <top style="thin">
              <color theme="6" tint="0.79998168889431442"/>
            </top>
            <bottom style="thin">
              <color theme="6" tint="0.79998168889431442"/>
            </bottom>
            <vertical/>
            <horizontal/>
          </border>
        </dxf>
        <dxf>
          <font>
            <color rgb="FF828282"/>
            <name val="Calibri"/>
            <family val="2"/>
          </font>
          <fill>
            <patternFill patternType="solid">
              <fgColor rgb="FFFFFFFF"/>
              <bgColor rgb="FFFFFFFF"/>
            </patternFill>
          </fill>
          <border diagonalUp="0" diagonalDown="0">
            <left/>
            <right/>
            <top/>
            <bottom/>
            <vertical/>
            <horizontal/>
          </border>
        </dxf>
        <dxf>
          <font>
            <sz val="11"/>
            <color rgb="FF000000"/>
            <name val="Calibri"/>
            <family val="2"/>
          </font>
          <fill>
            <patternFill patternType="solid">
              <fgColor auto="1"/>
              <bgColor rgb="FFF2F2F2"/>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SlicerStyleLight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microsoft.com/office/2007/relationships/slicerCache" Target="slicerCaches/slicerCache1.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35858</xdr:colOff>
      <xdr:row>0</xdr:row>
      <xdr:rowOff>116539</xdr:rowOff>
    </xdr:from>
    <xdr:to>
      <xdr:col>4</xdr:col>
      <xdr:colOff>62516</xdr:colOff>
      <xdr:row>3</xdr:row>
      <xdr:rowOff>229291</xdr:rowOff>
    </xdr:to>
    <xdr:pic>
      <xdr:nvPicPr>
        <xdr:cNvPr id="2" name="Picture 1">
          <a:extLst>
            <a:ext uri="{FF2B5EF4-FFF2-40B4-BE49-F238E27FC236}">
              <a16:creationId xmlns:a16="http://schemas.microsoft.com/office/drawing/2014/main" id="{0896A3E1-770E-4C37-B176-44EF7F42E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598" y="116539"/>
          <a:ext cx="2990241" cy="682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7</xdr:col>
      <xdr:colOff>480220</xdr:colOff>
      <xdr:row>4</xdr:row>
      <xdr:rowOff>215605</xdr:rowOff>
    </xdr:from>
    <xdr:to>
      <xdr:col>12</xdr:col>
      <xdr:colOff>412386</xdr:colOff>
      <xdr:row>9</xdr:row>
      <xdr:rowOff>330687</xdr:rowOff>
    </xdr:to>
    <mc:AlternateContent xmlns:mc="http://schemas.openxmlformats.org/markup-compatibility/2006" xmlns:sle15="http://schemas.microsoft.com/office/drawing/2012/slicer">
      <mc:Choice Requires="sle15">
        <xdr:graphicFrame macro="">
          <xdr:nvGraphicFramePr>
            <xdr:cNvPr id="3" name="Room">
              <a:extLst>
                <a:ext uri="{FF2B5EF4-FFF2-40B4-BE49-F238E27FC236}">
                  <a16:creationId xmlns:a16="http://schemas.microsoft.com/office/drawing/2014/main" id="{13EACAF0-1DC2-4FC5-8985-4C9FCB1B0462}"/>
                </a:ext>
              </a:extLst>
            </xdr:cNvPr>
            <xdr:cNvGraphicFramePr/>
          </xdr:nvGraphicFramePr>
          <xdr:xfrm>
            <a:off x="0" y="0"/>
            <a:ext cx="0" cy="0"/>
          </xdr:xfrm>
          <a:graphic>
            <a:graphicData uri="http://schemas.microsoft.com/office/drawing/2010/slicer">
              <sle:slicer xmlns:sle="http://schemas.microsoft.com/office/drawing/2010/slicer" name="Room"/>
            </a:graphicData>
          </a:graphic>
        </xdr:graphicFrame>
      </mc:Choice>
      <mc:Fallback xmlns="">
        <xdr:sp macro="" textlink="">
          <xdr:nvSpPr>
            <xdr:cNvPr id="0" name=""/>
            <xdr:cNvSpPr>
              <a:spLocks noTextEdit="1"/>
            </xdr:cNvSpPr>
          </xdr:nvSpPr>
          <xdr:spPr>
            <a:xfrm>
              <a:off x="6498526" y="1031393"/>
              <a:ext cx="4850801" cy="11520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12</xdr:col>
      <xdr:colOff>62753</xdr:colOff>
      <xdr:row>2</xdr:row>
      <xdr:rowOff>8965</xdr:rowOff>
    </xdr:from>
    <xdr:to>
      <xdr:col>12</xdr:col>
      <xdr:colOff>412843</xdr:colOff>
      <xdr:row>4</xdr:row>
      <xdr:rowOff>81883</xdr:rowOff>
    </xdr:to>
    <xdr:pic macro="[0]!HideUnhide">
      <xdr:nvPicPr>
        <xdr:cNvPr id="4" name="Picture 3" descr="Generated button">
          <a:extLst>
            <a:ext uri="{FF2B5EF4-FFF2-40B4-BE49-F238E27FC236}">
              <a16:creationId xmlns:a16="http://schemas.microsoft.com/office/drawing/2014/main" id="{265EADC1-F07F-4535-93BE-849ED93BBF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72800" y="537883"/>
          <a:ext cx="350090" cy="359788"/>
        </a:xfrm>
        <a:prstGeom prst="rect">
          <a:avLst/>
        </a:prstGeom>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ademic%20Services\Shared\Academic%20Integrity\Tracker\Academic%20Integrity%20Cases%20Tracker%20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eedsbeckett-my.sharepoint.com/personal/g_wood_leedsbeckett_ac_uk/Documents/Work/Academic%20Services/Shared/Information%20Systems/LBS%20Databas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1-data11\home11\Users\wood43\Downloads\Module%20Summar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leedsbeckett-my.sharepoint.com/personal/g_wood_leedsbeckett_ac_uk/Documents/Personal/Important/Fiverr/cwnhg86/Invoice%20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leedsbeckett-my.sharepoint.com/personal/g_wood_leedsbeckett_ac_uk/Documents/Work/Academic%20Services/Shared/Information%20Systems/LBS%20Profile%20Info.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1-data11\home11\FACULTY\QAG\Approvals%20&amp;%20Validation\Events\2016-2017\201617%20ML_MN%20Validation%20and%20Revalidation%20Schedule%202016-08-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 Info (Q)"/>
      <sheetName val="Student Email (Q)"/>
      <sheetName val="Module (Q)"/>
      <sheetName val="Triage (Q)"/>
      <sheetName val="UNI100 (Q)"/>
      <sheetName val="Academic Integrity Record"/>
      <sheetName val="Data Validation"/>
      <sheetName val="1516 - 1920 Cases"/>
      <sheetName val="Chair Availability"/>
      <sheetName val="Module Leaders"/>
      <sheetName val="Academic Integrity Cases Tracke"/>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Home"/>
      <sheetName val="ExEx Contact"/>
      <sheetName val="ExEx Status"/>
      <sheetName val="Course ExEx"/>
      <sheetName val="Module ExEx"/>
      <sheetName val="ExEx Expenses"/>
      <sheetName val="ExEx Summary"/>
      <sheetName val="School Summary"/>
      <sheetName val="Internal Staff"/>
      <sheetName val="Course Details"/>
      <sheetName val="PSRB"/>
      <sheetName val="Course Modifications"/>
      <sheetName val="Course Forms Tracking"/>
      <sheetName val="App&amp;Rev Schedule"/>
      <sheetName val="App&amp;Rev Conditions"/>
      <sheetName val="App&amp;Rev Info"/>
      <sheetName val="Course Summary"/>
      <sheetName val="CFP Institution Info"/>
      <sheetName val="CFP Courses"/>
      <sheetName val="Module Details"/>
      <sheetName val="Mapping"/>
      <sheetName val="Module Summary"/>
      <sheetName val="Infoview Feed"/>
      <sheetName val="Infoview Feed (1617)"/>
      <sheetName val="Infoview Feed (NS)"/>
      <sheetName val="Course Feed"/>
      <sheetName val="CourseCodeFinder"/>
      <sheetName val="Shortcuts"/>
      <sheetName val="Dropdown"/>
      <sheetName val="Automated Emails"/>
      <sheetName val="Menu Bar"/>
      <sheetName val="Course Search"/>
      <sheetName val="LBS Database"/>
      <sheetName val="Sheet1"/>
      <sheetName val="ExEx Board Status"/>
      <sheetName val="ExEx Board Mapping"/>
      <sheetName val="Portfolio"/>
      <sheetName val="AM &amp; R"/>
      <sheetName val="KIS Data"/>
      <sheetName val="App&amp;Rev Panel"/>
      <sheetName val="App&amp;Rev Docs"/>
      <sheetName val="App&amp;Rev Summary"/>
      <sheetName val="CFP Contact"/>
      <sheetName val="CFP Staff Approval"/>
      <sheetName val="CFP MR &amp; PB"/>
      <sheetName val="CFP Con &amp; Rec"/>
      <sheetName val="CFP Curriculum Mapping"/>
      <sheetName val="Module Details (Edit)"/>
      <sheetName val="Module Details 2"/>
      <sheetName val="Module Statistics"/>
      <sheetName val="Module Modifications"/>
      <sheetName val="App&amp;Rev Modules"/>
      <sheetName val="Module Options"/>
      <sheetName val="Exam Committees"/>
      <sheetName val="Exam Boards"/>
      <sheetName val="ExExFileNaming"/>
      <sheetName val="Committees"/>
      <sheetName val="Mits &amp; RPL"/>
      <sheetName val="Calendar"/>
      <sheetName val="Updates"/>
      <sheetName val="Course Key Data"/>
      <sheetName val="AR &amp; E&amp;D Feed"/>
      <sheetName val="ExEx Board Mapping Feed"/>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 Details (2)"/>
      <sheetName val="Module Details"/>
      <sheetName val="Sheet1"/>
      <sheetName val="Sheet2"/>
      <sheetName val="Sheet3"/>
    </sheetNames>
    <sheetDataSet>
      <sheetData sheetId="0"/>
      <sheetData sheetId="1"/>
      <sheetData sheetId="2"/>
      <sheetData sheetId="3">
        <row r="1">
          <cell r="C1" t="str">
            <v>Accounting &amp; Finance (BAH)</v>
          </cell>
        </row>
        <row r="2">
          <cell r="C2" t="str">
            <v>Applied Finance (BAH Topup)</v>
          </cell>
        </row>
        <row r="3">
          <cell r="C3" t="str">
            <v>Business &amp; Human Resource Management (BAH)</v>
          </cell>
        </row>
        <row r="4">
          <cell r="C4" t="str">
            <v>Business &amp; Management (BAH)</v>
          </cell>
        </row>
        <row r="5">
          <cell r="C5" t="str">
            <v>Business &amp; Management (BA Topup)</v>
          </cell>
        </row>
        <row r="6">
          <cell r="C6" t="str">
            <v>Business &amp; Management (BAH Topup)</v>
          </cell>
        </row>
        <row r="7">
          <cell r="C7" t="str">
            <v>Business Studies (BAH)</v>
          </cell>
        </row>
        <row r="8">
          <cell r="C8" t="str">
            <v>Economics for Business (BAH)</v>
          </cell>
        </row>
        <row r="9">
          <cell r="C9" t="str">
            <v>International Business (BAH)</v>
          </cell>
        </row>
        <row r="10">
          <cell r="C10" t="str">
            <v>Journalism (BAH)</v>
          </cell>
        </row>
        <row r="11">
          <cell r="C11" t="str">
            <v>Law (LLB)</v>
          </cell>
        </row>
        <row r="12">
          <cell r="C12" t="str">
            <v>Marketing (BAH)</v>
          </cell>
        </row>
        <row r="13">
          <cell r="C13" t="str">
            <v>Marketing &amp; Advertising Management (BAH)</v>
          </cell>
        </row>
        <row r="14">
          <cell r="C14" t="str">
            <v>Public Relations (BAH)</v>
          </cell>
        </row>
        <row r="15">
          <cell r="C15" t="str">
            <v>Public Relations &amp; Communication (BAH)</v>
          </cell>
        </row>
        <row r="16">
          <cell r="C16" t="str">
            <v>Public Relations with Journalism (BAH)</v>
          </cell>
        </row>
        <row r="17">
          <cell r="C17" t="str">
            <v>Public Relations with Marketing (BAH)</v>
          </cell>
        </row>
        <row r="18">
          <cell r="C18" t="str">
            <v>Retail Management (BAH)</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Details"/>
      <sheetName val="Invoice"/>
      <sheetName val="Sheet1"/>
      <sheetName val="Analysis (Revenue)"/>
      <sheetName val="Buttons"/>
    </sheetNames>
    <sheetDataSet>
      <sheetData sheetId="0"/>
      <sheetData sheetId="1">
        <row r="7">
          <cell r="P7">
            <v>1</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ir Availability"/>
      <sheetName val="Course Mapping (Q)"/>
      <sheetName val="WAM"/>
      <sheetName val="Course Info (Q)"/>
      <sheetName val="Modules 2021 (Q)"/>
      <sheetName val="Modules 2122 (Q)"/>
      <sheetName val="Dashboard"/>
      <sheetName val="Modules Not Listed"/>
      <sheetName val="Module Info"/>
      <sheetName val="Module Deliveries"/>
      <sheetName val="TT Upload"/>
      <sheetName val="Teaching &amp; (Mod Admin)"/>
      <sheetName val="Sheet1"/>
      <sheetName val="Admin"/>
      <sheetName val="Research"/>
      <sheetName val="Misc"/>
      <sheetName val="HR (Staff)"/>
      <sheetName val="CM Hours"/>
      <sheetName val="Profile Summary"/>
      <sheetName val="School Summary"/>
      <sheetName val="Subject Group Summary"/>
      <sheetName val="Profiles"/>
      <sheetName val="ECON Restrictions"/>
      <sheetName val="Restrictions"/>
      <sheetName val="LBS Profile Info"/>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2">
          <cell r="M2" t="str">
            <v>All</v>
          </cell>
        </row>
        <row r="3">
          <cell r="M3" t="str">
            <v>UG</v>
          </cell>
        </row>
      </sheetData>
      <sheetData sheetId="20" refreshError="1"/>
      <sheetData sheetId="21">
        <row r="5">
          <cell r="AQ5">
            <v>1550</v>
          </cell>
        </row>
        <row r="6">
          <cell r="I6" t="str">
            <v>Ollie Jones</v>
          </cell>
        </row>
        <row r="20">
          <cell r="AJ20">
            <v>263</v>
          </cell>
          <cell r="AL20">
            <v>95</v>
          </cell>
        </row>
        <row r="21">
          <cell r="AJ21">
            <v>30</v>
          </cell>
          <cell r="AL21">
            <v>50</v>
          </cell>
        </row>
        <row r="22">
          <cell r="AJ22">
            <v>60</v>
          </cell>
          <cell r="AL22" t="str">
            <v>-</v>
          </cell>
        </row>
        <row r="23">
          <cell r="AJ23">
            <v>30</v>
          </cell>
          <cell r="AL23">
            <v>45</v>
          </cell>
        </row>
        <row r="24">
          <cell r="AJ24">
            <v>30</v>
          </cell>
          <cell r="AL24" t="str">
            <v>-</v>
          </cell>
        </row>
        <row r="25">
          <cell r="AJ25">
            <v>75</v>
          </cell>
          <cell r="AL25" t="str">
            <v>-</v>
          </cell>
        </row>
        <row r="26">
          <cell r="AJ26">
            <v>38</v>
          </cell>
          <cell r="AL26" t="str">
            <v>-</v>
          </cell>
        </row>
        <row r="27">
          <cell r="AJ27" t="str">
            <v/>
          </cell>
          <cell r="AL27" t="str">
            <v/>
          </cell>
        </row>
        <row r="28">
          <cell r="AJ28" t="str">
            <v/>
          </cell>
          <cell r="AL28" t="str">
            <v/>
          </cell>
        </row>
        <row r="29">
          <cell r="AJ29" t="str">
            <v/>
          </cell>
          <cell r="AL29" t="str">
            <v/>
          </cell>
        </row>
        <row r="30">
          <cell r="AJ30" t="str">
            <v/>
          </cell>
          <cell r="AL30" t="str">
            <v/>
          </cell>
        </row>
        <row r="31">
          <cell r="AJ31" t="str">
            <v/>
          </cell>
          <cell r="AL31" t="str">
            <v/>
          </cell>
        </row>
        <row r="32">
          <cell r="AJ32" t="str">
            <v/>
          </cell>
          <cell r="AL32" t="str">
            <v/>
          </cell>
        </row>
        <row r="33">
          <cell r="AJ33" t="str">
            <v/>
          </cell>
          <cell r="AL33" t="str">
            <v/>
          </cell>
        </row>
        <row r="34">
          <cell r="AJ34" t="str">
            <v/>
          </cell>
          <cell r="AL34" t="str">
            <v/>
          </cell>
        </row>
        <row r="35">
          <cell r="AJ35" t="str">
            <v/>
          </cell>
          <cell r="AL35" t="str">
            <v/>
          </cell>
        </row>
        <row r="36">
          <cell r="AJ36" t="str">
            <v/>
          </cell>
          <cell r="AL36" t="str">
            <v/>
          </cell>
        </row>
        <row r="40">
          <cell r="AL40">
            <v>171</v>
          </cell>
        </row>
        <row r="41">
          <cell r="AL41">
            <v>95</v>
          </cell>
        </row>
        <row r="42">
          <cell r="AL42">
            <v>20</v>
          </cell>
        </row>
        <row r="43">
          <cell r="AL43">
            <v>28</v>
          </cell>
        </row>
        <row r="44">
          <cell r="AL44">
            <v>28</v>
          </cell>
        </row>
        <row r="45">
          <cell r="AL45" t="str">
            <v/>
          </cell>
        </row>
        <row r="46">
          <cell r="AL46" t="str">
            <v/>
          </cell>
        </row>
        <row r="47">
          <cell r="AL47" t="str">
            <v/>
          </cell>
        </row>
        <row r="48">
          <cell r="AL48" t="str">
            <v/>
          </cell>
        </row>
        <row r="49">
          <cell r="AL49" t="str">
            <v/>
          </cell>
        </row>
        <row r="50">
          <cell r="AL50" t="str">
            <v/>
          </cell>
        </row>
        <row r="51">
          <cell r="AL51" t="str">
            <v/>
          </cell>
        </row>
        <row r="52">
          <cell r="AL52" t="str">
            <v/>
          </cell>
        </row>
        <row r="56">
          <cell r="AL56">
            <v>300</v>
          </cell>
        </row>
        <row r="57">
          <cell r="AL57">
            <v>150</v>
          </cell>
        </row>
        <row r="58">
          <cell r="AL58">
            <v>150</v>
          </cell>
        </row>
        <row r="59">
          <cell r="AL59" t="str">
            <v/>
          </cell>
        </row>
        <row r="60">
          <cell r="AL60" t="str">
            <v/>
          </cell>
        </row>
        <row r="61">
          <cell r="AL61" t="str">
            <v/>
          </cell>
        </row>
        <row r="62">
          <cell r="AL62" t="str">
            <v/>
          </cell>
        </row>
        <row r="63">
          <cell r="AL63" t="str">
            <v/>
          </cell>
        </row>
        <row r="64">
          <cell r="AL64" t="str">
            <v/>
          </cell>
        </row>
        <row r="65">
          <cell r="AL65" t="str">
            <v/>
          </cell>
        </row>
        <row r="66">
          <cell r="AL66" t="str">
            <v/>
          </cell>
        </row>
        <row r="67">
          <cell r="AL67" t="str">
            <v/>
          </cell>
        </row>
        <row r="68">
          <cell r="AL68" t="str">
            <v/>
          </cell>
        </row>
        <row r="72">
          <cell r="AL72">
            <v>20</v>
          </cell>
        </row>
        <row r="73">
          <cell r="AL73">
            <v>20</v>
          </cell>
        </row>
        <row r="74">
          <cell r="AL74" t="str">
            <v/>
          </cell>
        </row>
        <row r="75">
          <cell r="AL75" t="str">
            <v/>
          </cell>
        </row>
        <row r="76">
          <cell r="AL76" t="str">
            <v/>
          </cell>
        </row>
        <row r="77">
          <cell r="AL77" t="str">
            <v/>
          </cell>
        </row>
        <row r="78">
          <cell r="AL78" t="str">
            <v/>
          </cell>
        </row>
        <row r="79">
          <cell r="AL79" t="str">
            <v/>
          </cell>
        </row>
        <row r="80">
          <cell r="AL80" t="str">
            <v/>
          </cell>
        </row>
        <row r="81">
          <cell r="AL81" t="str">
            <v/>
          </cell>
        </row>
        <row r="82">
          <cell r="AL82" t="str">
            <v/>
          </cell>
        </row>
        <row r="83">
          <cell r="AL83" t="str">
            <v/>
          </cell>
        </row>
        <row r="84">
          <cell r="AL84" t="str">
            <v/>
          </cell>
        </row>
      </sheetData>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L 201617"/>
      <sheetName val="Summary"/>
      <sheetName val="Contacts"/>
      <sheetName val="Emails"/>
      <sheetName val="201617 ML_MN Validation and Rev"/>
    </sheetNames>
    <sheetDataSet>
      <sheetData sheetId="0">
        <row r="5">
          <cell r="I5" t="str">
            <v>BAMKM</v>
          </cell>
        </row>
        <row r="6">
          <cell r="I6" t="str">
            <v>BMKAM</v>
          </cell>
        </row>
        <row r="7">
          <cell r="I7" t="str">
            <v>BABMT</v>
          </cell>
        </row>
        <row r="8">
          <cell r="I8" t="str">
            <v>BMNLE</v>
          </cell>
        </row>
        <row r="9">
          <cell r="I9" t="str">
            <v>BABAM</v>
          </cell>
        </row>
        <row r="10">
          <cell r="I10" t="str">
            <v>BHRMB</v>
          </cell>
        </row>
        <row r="11">
          <cell r="I11" t="str">
            <v>PGDLD</v>
          </cell>
        </row>
        <row r="12">
          <cell r="I12" t="str">
            <v>MALDV</v>
          </cell>
        </row>
        <row r="13">
          <cell r="I13" t="str">
            <v>MAHRM</v>
          </cell>
        </row>
        <row r="14">
          <cell r="I14" t="str">
            <v>MHRMT</v>
          </cell>
        </row>
        <row r="15">
          <cell r="I15" t="str">
            <v>HRMPD</v>
          </cell>
        </row>
        <row r="16">
          <cell r="I16" t="str">
            <v>BABME</v>
          </cell>
        </row>
        <row r="17">
          <cell r="I17" t="str">
            <v>BABML</v>
          </cell>
        </row>
        <row r="18">
          <cell r="I18" t="str">
            <v>BUBML</v>
          </cell>
        </row>
        <row r="19">
          <cell r="I19" t="str">
            <v>PDLEP</v>
          </cell>
        </row>
        <row r="20">
          <cell r="I20" t="str">
            <v>MSCML</v>
          </cell>
        </row>
        <row r="21">
          <cell r="I21" t="str">
            <v>PCMGT</v>
          </cell>
        </row>
        <row r="22">
          <cell r="I22" t="str">
            <v>PDMAN</v>
          </cell>
        </row>
        <row r="23">
          <cell r="I23" t="str">
            <v>MEXEC</v>
          </cell>
        </row>
        <row r="24">
          <cell r="I24" t="str">
            <v>MBAEX</v>
          </cell>
        </row>
        <row r="25">
          <cell r="I25" t="str">
            <v>BRMKM</v>
          </cell>
        </row>
        <row r="26">
          <cell r="I26" t="str">
            <v>ACCOU</v>
          </cell>
        </row>
        <row r="27">
          <cell r="I27" t="str">
            <v>LLMCL</v>
          </cell>
        </row>
      </sheetData>
      <sheetData sheetId="1" refreshError="1"/>
      <sheetData sheetId="2"/>
      <sheetData sheetId="3" refreshError="1"/>
      <sheetData sheetId="4" refreshError="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om" xr10:uid="{01B836A6-26DC-4503-8FAF-9CFCCA5BFA3A}" sourceName="Room">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oom" xr10:uid="{F2B0ED66-3E2A-4D48-BC5C-BCFB296073A7}" cache="Slicer_Room" caption="Room" columnCount="4" style="SlicerStyleLight2 2" rowHeight="234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24D16C-8243-429F-AF47-7712BF068E14}" name="Table1" displayName="Table1" ref="B12:M114" totalsRowShown="0" headerRowDxfId="13" dataDxfId="0">
  <autoFilter ref="B12:M114" xr:uid="{EE0AA8B7-0A3E-44B9-952D-80A79686D9B0}"/>
  <sortState xmlns:xlrd2="http://schemas.microsoft.com/office/spreadsheetml/2017/richdata2" ref="B13:M114">
    <sortCondition ref="B12:B114"/>
  </sortState>
  <tableColumns count="12">
    <tableColumn id="1" xr3:uid="{4F4CD9B5-2A7C-4ED2-AC26-13C48A7C60C0}" name="Room" dataDxfId="12"/>
    <tableColumn id="2" xr3:uid="{C29077BB-8282-4611-99AA-941E63ADE077}" name="Description" dataDxfId="11"/>
    <tableColumn id="3" xr3:uid="{E396DA35-0B0E-42D2-A299-CEAF218DA784}" name="Date" dataDxfId="10"/>
    <tableColumn id="4" xr3:uid="{F2B63687-2BC2-48FF-8294-758A0EBF1CEE}" name="Retailer" dataDxfId="9"/>
    <tableColumn id="9" xr3:uid="{62EBF95D-2A87-448C-8216-E93E03559213}" name="Model" dataDxfId="8"/>
    <tableColumn id="10" xr3:uid="{146C0DA0-AAA0-4FD4-8A24-B5EE0FD76B8D}" name="Serial #" dataDxfId="7"/>
    <tableColumn id="5" xr3:uid="{C3986A80-BB94-4968-9BCE-F34F94B14B72}" name="Warranty (years)" dataDxfId="6"/>
    <tableColumn id="6" xr3:uid="{385C88EA-0A83-4A38-9CDA-B02267AD2A80}" name="Price ($)" dataDxfId="5"/>
    <tableColumn id="8" xr3:uid="{246388E2-1BC1-43C1-86C6-2BFE98A091B4}" name="Estimated Value ($)" dataDxfId="4"/>
    <tableColumn id="11" xr3:uid="{9BCBCC66-9C31-4851-9BAB-55CE9676CF07}" name="Notes" dataDxfId="3"/>
    <tableColumn id="12" xr3:uid="{8F32CC87-DA69-4541-A82E-7050C481C867}" name="Photo" dataDxfId="2">
      <calculatedColumnFormula>"No"</calculatedColumnFormula>
    </tableColumn>
    <tableColumn id="13" xr3:uid="{2F300132-0DF3-4375-81A0-F1823FE5071B}" name="Link" dataDxfId="1">
      <calculatedColumnFormula>IF(Table1[[#This Row],[Photo]]="No","",IF($V$5="Yes",HYPERLINK($R$4&amp;"\"&amp;Table1[[#This Row],[Room]],1),HYPERLINK($R$4&amp;"\",1)))</calculatedColumnFormula>
    </tableColumn>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bin"/><Relationship Id="rId7" Type="http://schemas.microsoft.com/office/2007/relationships/slicer" Target="../slicers/slicer1.xml"/><Relationship Id="rId2" Type="http://schemas.openxmlformats.org/officeDocument/2006/relationships/hyperlink" Target="https://www.moneyhub.co.nz/home-contents-insurance.html" TargetMode="External"/><Relationship Id="rId1" Type="http://schemas.openxmlformats.org/officeDocument/2006/relationships/hyperlink" Target="https://www.moneyhub.co.nz/contents-insurance.html"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fiverr.com/gary_wood_19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F198B-D660-4C6E-B1B4-1B81382125B8}">
  <sheetPr codeName="Sheet1">
    <pageSetUpPr fitToPage="1"/>
  </sheetPr>
  <dimension ref="A1:X114"/>
  <sheetViews>
    <sheetView showGridLines="0" tabSelected="1" zoomScale="85" zoomScaleNormal="85" workbookViewId="0">
      <pane ySplit="12" topLeftCell="A27" activePane="bottomLeft" state="frozen"/>
      <selection pane="bottomLeft" activeCell="C29" sqref="C29"/>
    </sheetView>
  </sheetViews>
  <sheetFormatPr defaultColWidth="9" defaultRowHeight="14.5" x14ac:dyDescent="0.35"/>
  <cols>
    <col min="1" max="1" width="2.6640625" style="66" customWidth="1"/>
    <col min="2" max="2" width="10.58203125" style="60" bestFit="1" customWidth="1"/>
    <col min="3" max="3" width="18.1640625" style="64" bestFit="1" customWidth="1"/>
    <col min="4" max="4" width="10.08203125" style="65" bestFit="1" customWidth="1"/>
    <col min="5" max="5" width="16.83203125" style="60" customWidth="1"/>
    <col min="6" max="6" width="10.33203125" style="65" customWidth="1"/>
    <col min="7" max="7" width="10.1640625" style="60" customWidth="1"/>
    <col min="8" max="8" width="11.08203125" style="60" customWidth="1"/>
    <col min="9" max="9" width="11.6640625" style="60" customWidth="1"/>
    <col min="10" max="10" width="11.33203125" style="60" customWidth="1"/>
    <col min="11" max="11" width="24.58203125" style="60" customWidth="1"/>
    <col min="12" max="12" width="6" style="65" customWidth="1"/>
    <col min="13" max="13" width="5.6640625" style="67" customWidth="1"/>
    <col min="14" max="14" width="2.83203125" style="66" customWidth="1"/>
    <col min="15" max="15" width="1.1640625" style="66" customWidth="1"/>
    <col min="16" max="16" width="2.6640625" style="66" customWidth="1"/>
    <col min="17" max="17" width="0.4140625" style="66" customWidth="1"/>
    <col min="18" max="22" width="11.6640625" style="66" customWidth="1"/>
    <col min="23" max="23" width="1.1640625" style="66" customWidth="1"/>
    <col min="24" max="24" width="2.6640625" style="66" customWidth="1"/>
    <col min="25" max="42" width="9" style="66"/>
    <col min="43" max="46" width="0" style="66" hidden="1" customWidth="1"/>
    <col min="47" max="16384" width="9" style="66"/>
  </cols>
  <sheetData>
    <row r="1" spans="1:24" s="1" customFormat="1" ht="10.75" customHeight="1" thickBot="1" x14ac:dyDescent="0.4">
      <c r="B1" s="2"/>
      <c r="C1" s="3"/>
      <c r="D1" s="4"/>
      <c r="E1" s="2"/>
      <c r="F1" s="4"/>
      <c r="G1" s="2"/>
      <c r="H1" s="2"/>
      <c r="I1" s="2"/>
      <c r="J1" s="2"/>
      <c r="K1" s="2"/>
      <c r="L1" s="4"/>
      <c r="M1" s="5"/>
      <c r="R1" s="6"/>
    </row>
    <row r="2" spans="1:24" s="1" customFormat="1" ht="31.25" customHeight="1" x14ac:dyDescent="0.35">
      <c r="B2" s="2"/>
      <c r="C2" s="3"/>
      <c r="D2" s="4"/>
      <c r="E2" s="2"/>
      <c r="F2" s="32"/>
      <c r="G2" s="2"/>
      <c r="H2" s="52" t="s">
        <v>96</v>
      </c>
      <c r="I2" s="52"/>
      <c r="J2" s="52"/>
      <c r="K2" s="52"/>
      <c r="L2" s="52"/>
      <c r="M2" s="33"/>
      <c r="O2" s="7" t="s">
        <v>0</v>
      </c>
      <c r="P2" s="8"/>
      <c r="Q2" s="8"/>
      <c r="R2" s="8"/>
      <c r="S2" s="8"/>
      <c r="T2" s="8"/>
      <c r="U2" s="8"/>
      <c r="V2" s="8"/>
      <c r="W2" s="8"/>
      <c r="X2" s="9"/>
    </row>
    <row r="3" spans="1:24" s="1" customFormat="1" ht="3" customHeight="1" x14ac:dyDescent="0.35">
      <c r="B3" s="2"/>
      <c r="C3" s="3"/>
      <c r="D3" s="4"/>
      <c r="E3" s="2"/>
      <c r="F3" s="32"/>
      <c r="G3" s="2"/>
      <c r="H3" s="52"/>
      <c r="I3" s="52"/>
      <c r="J3" s="52"/>
      <c r="K3" s="52"/>
      <c r="L3" s="52"/>
      <c r="M3" s="33"/>
      <c r="O3" s="46"/>
      <c r="P3" s="55" t="s">
        <v>90</v>
      </c>
      <c r="Q3" s="35"/>
      <c r="R3" s="53" t="s">
        <v>92</v>
      </c>
      <c r="S3" s="53"/>
      <c r="T3" s="53"/>
      <c r="U3" s="53"/>
      <c r="V3" s="37"/>
      <c r="W3" s="38"/>
      <c r="X3" s="10"/>
    </row>
    <row r="4" spans="1:24" s="1" customFormat="1" ht="20" customHeight="1" x14ac:dyDescent="0.35">
      <c r="B4" s="2"/>
      <c r="C4" s="3"/>
      <c r="D4" s="4"/>
      <c r="F4" s="4"/>
      <c r="H4" s="52"/>
      <c r="I4" s="52"/>
      <c r="J4" s="52"/>
      <c r="K4" s="52"/>
      <c r="L4" s="52"/>
      <c r="M4" s="33"/>
      <c r="O4" s="46"/>
      <c r="P4" s="55"/>
      <c r="Q4" s="35"/>
      <c r="R4" s="53"/>
      <c r="S4" s="53"/>
      <c r="T4" s="53"/>
      <c r="U4" s="53"/>
      <c r="V4" s="39" t="s">
        <v>1</v>
      </c>
      <c r="W4" s="40"/>
      <c r="X4" s="10"/>
    </row>
    <row r="5" spans="1:24" s="1" customFormat="1" ht="20" customHeight="1" x14ac:dyDescent="0.35">
      <c r="B5" s="2"/>
      <c r="C5" s="3"/>
      <c r="D5" s="4"/>
      <c r="E5" s="3"/>
      <c r="F5" s="4"/>
      <c r="H5" s="52"/>
      <c r="I5" s="52"/>
      <c r="J5" s="52"/>
      <c r="K5" s="52"/>
      <c r="L5" s="52"/>
      <c r="M5" s="5"/>
      <c r="O5" s="46"/>
      <c r="P5" s="55"/>
      <c r="Q5" s="35"/>
      <c r="R5" s="53"/>
      <c r="S5" s="53"/>
      <c r="T5" s="53"/>
      <c r="U5" s="53"/>
      <c r="V5" s="41" t="s">
        <v>2</v>
      </c>
      <c r="W5" s="40"/>
      <c r="X5" s="10"/>
    </row>
    <row r="6" spans="1:24" s="1" customFormat="1" ht="3" customHeight="1" x14ac:dyDescent="0.35">
      <c r="B6" s="2"/>
      <c r="C6" s="3"/>
      <c r="D6" s="4"/>
      <c r="E6" s="3"/>
      <c r="F6" s="4"/>
      <c r="H6" s="34"/>
      <c r="I6" s="34"/>
      <c r="J6" s="34"/>
      <c r="K6" s="34"/>
      <c r="L6" s="34"/>
      <c r="M6" s="5"/>
      <c r="O6" s="36"/>
      <c r="P6" s="55"/>
      <c r="Q6" s="42"/>
      <c r="R6" s="54"/>
      <c r="S6" s="54"/>
      <c r="T6" s="54"/>
      <c r="U6" s="54"/>
      <c r="W6" s="11"/>
      <c r="X6" s="10"/>
    </row>
    <row r="7" spans="1:24" s="1" customFormat="1" ht="20" customHeight="1" thickBot="1" x14ac:dyDescent="0.4">
      <c r="B7" s="12" t="s">
        <v>3</v>
      </c>
      <c r="C7" s="12"/>
      <c r="D7" s="12"/>
      <c r="E7" s="12"/>
      <c r="K7" s="2"/>
      <c r="L7" s="4"/>
      <c r="M7" s="5"/>
      <c r="O7" s="13" t="s">
        <v>4</v>
      </c>
      <c r="P7" s="43"/>
      <c r="Q7" s="43"/>
      <c r="R7" s="14"/>
      <c r="S7" s="14"/>
      <c r="T7" s="14"/>
      <c r="U7" s="14"/>
      <c r="V7" s="14"/>
      <c r="W7" s="14"/>
      <c r="X7" s="10"/>
    </row>
    <row r="8" spans="1:24" s="15" customFormat="1" ht="20" customHeight="1" thickTop="1" thickBot="1" x14ac:dyDescent="0.5">
      <c r="B8" s="56" t="s">
        <v>89</v>
      </c>
      <c r="C8" s="56"/>
      <c r="D8" s="57"/>
      <c r="E8" s="57"/>
      <c r="F8" s="16"/>
      <c r="G8" s="1"/>
      <c r="H8" s="16"/>
      <c r="K8" s="2"/>
      <c r="L8" s="4"/>
      <c r="M8" s="5"/>
      <c r="N8" s="1"/>
      <c r="O8" s="17" t="s">
        <v>5</v>
      </c>
      <c r="P8" s="44"/>
      <c r="Q8" s="44"/>
      <c r="R8" s="18"/>
      <c r="S8" s="18"/>
      <c r="T8" s="18"/>
      <c r="U8" s="18"/>
      <c r="V8" s="18"/>
      <c r="W8" s="18"/>
      <c r="X8" s="19"/>
    </row>
    <row r="9" spans="1:24" s="1" customFormat="1" ht="20" customHeight="1" thickTop="1" thickBot="1" x14ac:dyDescent="0.4">
      <c r="B9" s="20" t="s">
        <v>6</v>
      </c>
      <c r="C9" s="20"/>
      <c r="D9" s="57"/>
      <c r="E9" s="57"/>
      <c r="F9" s="2"/>
      <c r="G9" s="2"/>
      <c r="H9" s="2"/>
      <c r="L9" s="4"/>
      <c r="M9" s="5"/>
      <c r="N9" s="45"/>
      <c r="O9" s="47" t="s">
        <v>7</v>
      </c>
      <c r="P9" s="43"/>
      <c r="Q9" s="43"/>
      <c r="R9" s="14"/>
      <c r="S9" s="14"/>
      <c r="T9" s="14"/>
      <c r="U9" s="14"/>
      <c r="V9" s="14"/>
      <c r="W9" s="14"/>
      <c r="X9" s="10"/>
    </row>
    <row r="10" spans="1:24" s="1" customFormat="1" ht="37.5" customHeight="1" thickTop="1" thickBot="1" x14ac:dyDescent="0.5">
      <c r="B10" s="58" t="s">
        <v>91</v>
      </c>
      <c r="C10" s="59"/>
      <c r="D10" s="69" t="str">
        <f>"$"&amp;SUM(Table1[Price ($)])&amp;" / "&amp;"$"&amp;SUM(Table1[Estimated Value ($)])</f>
        <v>$2340 / $2000</v>
      </c>
      <c r="E10" s="70"/>
      <c r="F10" s="2"/>
      <c r="G10" s="2"/>
      <c r="H10" s="2"/>
      <c r="M10" s="5"/>
      <c r="N10" s="45"/>
      <c r="O10" s="48" t="s">
        <v>8</v>
      </c>
      <c r="P10" s="44"/>
      <c r="Q10" s="44"/>
      <c r="R10" s="14"/>
      <c r="S10" s="14"/>
      <c r="T10" s="14"/>
      <c r="U10" s="14"/>
      <c r="V10" s="14"/>
      <c r="W10" s="14"/>
      <c r="X10" s="10"/>
    </row>
    <row r="11" spans="1:24" s="1" customFormat="1" ht="15" customHeight="1" thickTop="1" thickBot="1" x14ac:dyDescent="0.4">
      <c r="E11" s="2"/>
      <c r="F11" s="4"/>
      <c r="G11" s="2"/>
      <c r="H11" s="2"/>
      <c r="J11" s="2"/>
      <c r="K11" s="2"/>
      <c r="L11" s="4"/>
      <c r="M11" s="5"/>
      <c r="O11" s="21"/>
      <c r="P11" s="22"/>
      <c r="Q11" s="22"/>
      <c r="R11" s="22"/>
      <c r="S11" s="22"/>
      <c r="T11" s="22"/>
      <c r="U11" s="22"/>
      <c r="V11" s="22"/>
      <c r="W11" s="22"/>
      <c r="X11" s="23"/>
    </row>
    <row r="12" spans="1:24" s="24" customFormat="1" ht="30" customHeight="1" x14ac:dyDescent="0.3">
      <c r="B12" s="25" t="s">
        <v>9</v>
      </c>
      <c r="C12" s="25" t="s">
        <v>10</v>
      </c>
      <c r="D12" s="26" t="s">
        <v>11</v>
      </c>
      <c r="E12" s="25" t="s">
        <v>12</v>
      </c>
      <c r="F12" s="25" t="s">
        <v>13</v>
      </c>
      <c r="G12" s="25" t="s">
        <v>14</v>
      </c>
      <c r="H12" s="27" t="s">
        <v>15</v>
      </c>
      <c r="I12" s="25" t="s">
        <v>16</v>
      </c>
      <c r="J12" s="28" t="s">
        <v>17</v>
      </c>
      <c r="K12" s="25" t="s">
        <v>18</v>
      </c>
      <c r="L12" s="26" t="s">
        <v>19</v>
      </c>
      <c r="M12" s="26" t="s">
        <v>20</v>
      </c>
      <c r="N12" s="1"/>
      <c r="O12" s="51"/>
      <c r="P12" s="51"/>
      <c r="Q12" s="51"/>
      <c r="R12" s="51"/>
      <c r="S12" s="51"/>
      <c r="T12" s="51"/>
      <c r="U12" s="51"/>
      <c r="V12" s="51"/>
      <c r="W12" s="51"/>
      <c r="X12" s="51"/>
    </row>
    <row r="13" spans="1:24" x14ac:dyDescent="0.35">
      <c r="A13" s="1"/>
      <c r="B13" s="2" t="s">
        <v>21</v>
      </c>
      <c r="C13" s="3" t="s">
        <v>22</v>
      </c>
      <c r="D13" s="29">
        <v>44613</v>
      </c>
      <c r="E13" s="2" t="s">
        <v>97</v>
      </c>
      <c r="F13" s="2"/>
      <c r="G13" s="2"/>
      <c r="H13" s="4"/>
      <c r="I13" s="30">
        <v>2340</v>
      </c>
      <c r="J13" s="31">
        <v>2000</v>
      </c>
      <c r="K13" s="2"/>
      <c r="L13" s="4" t="str">
        <f>"No"</f>
        <v>No</v>
      </c>
      <c r="M13" s="68" t="str">
        <f>IF(Table1[[#This Row],[Photo]]="No","",IF($V$5="Yes",HYPERLINK($R$4&amp;"\"&amp;Table1[[#This Row],[Room]],1),HYPERLINK($R$4&amp;"\",1)))</f>
        <v/>
      </c>
      <c r="N13" s="60"/>
    </row>
    <row r="14" spans="1:24" x14ac:dyDescent="0.35">
      <c r="A14" s="1"/>
      <c r="B14" s="2" t="s">
        <v>21</v>
      </c>
      <c r="C14" s="3"/>
      <c r="D14" s="29"/>
      <c r="E14" s="2"/>
      <c r="F14" s="61"/>
      <c r="G14" s="61"/>
      <c r="H14" s="4"/>
      <c r="I14" s="30"/>
      <c r="J14" s="31"/>
      <c r="K14" s="2"/>
      <c r="L14" s="62" t="str">
        <f>"No"</f>
        <v>No</v>
      </c>
      <c r="M14" s="63" t="str">
        <f>IF(Table1[[#This Row],[Photo]]="No","",IF($V$5="Yes",HYPERLINK($R$4&amp;"\"&amp;Table1[[#This Row],[Room]],1),HYPERLINK($R$4&amp;"\",1)))</f>
        <v/>
      </c>
      <c r="N14" s="60"/>
    </row>
    <row r="15" spans="1:24" x14ac:dyDescent="0.35">
      <c r="A15" s="1"/>
      <c r="B15" s="2" t="s">
        <v>21</v>
      </c>
      <c r="C15" s="3" t="s">
        <v>23</v>
      </c>
      <c r="D15" s="29"/>
      <c r="E15" s="2"/>
      <c r="F15" s="2"/>
      <c r="G15" s="2"/>
      <c r="H15" s="4"/>
      <c r="I15" s="30"/>
      <c r="J15" s="31"/>
      <c r="K15" s="2"/>
      <c r="L15" s="4" t="str">
        <f>"No"</f>
        <v>No</v>
      </c>
      <c r="M15" s="68" t="str">
        <f>IF(Table1[[#This Row],[Photo]]="No","",IF($V$5="Yes",HYPERLINK($R$4&amp;"\"&amp;Table1[[#This Row],[Room]],1),HYPERLINK($R$4&amp;"\",1)))</f>
        <v/>
      </c>
      <c r="N15" s="60"/>
    </row>
    <row r="16" spans="1:24" ht="15" customHeight="1" x14ac:dyDescent="0.35">
      <c r="A16" s="1"/>
      <c r="B16" s="2" t="s">
        <v>26</v>
      </c>
      <c r="C16" s="3" t="s">
        <v>27</v>
      </c>
      <c r="D16" s="29"/>
      <c r="E16" s="2"/>
      <c r="F16" s="2"/>
      <c r="G16" s="2"/>
      <c r="H16" s="4"/>
      <c r="I16" s="30"/>
      <c r="J16" s="31"/>
      <c r="K16" s="2"/>
      <c r="L16" s="4" t="str">
        <f t="shared" ref="L16:L53" si="0">"No"</f>
        <v>No</v>
      </c>
      <c r="M16" s="68" t="str">
        <f>IF(Table1[[#This Row],[Photo]]="No","",IF($V$5="Yes",HYPERLINK($R$4&amp;"\"&amp;Table1[[#This Row],[Room]],1),HYPERLINK($R$4&amp;"\",1)))</f>
        <v/>
      </c>
      <c r="N16" s="60"/>
    </row>
    <row r="17" spans="1:14" ht="15" customHeight="1" x14ac:dyDescent="0.35">
      <c r="A17" s="1"/>
      <c r="B17" s="2" t="s">
        <v>26</v>
      </c>
      <c r="C17" s="3" t="s">
        <v>28</v>
      </c>
      <c r="D17" s="29"/>
      <c r="E17" s="2"/>
      <c r="F17" s="2"/>
      <c r="G17" s="2"/>
      <c r="H17" s="4"/>
      <c r="I17" s="30"/>
      <c r="J17" s="31"/>
      <c r="K17" s="2"/>
      <c r="L17" s="4" t="str">
        <f t="shared" si="0"/>
        <v>No</v>
      </c>
      <c r="M17" s="68" t="str">
        <f>IF(Table1[[#This Row],[Photo]]="No","",IF($V$5="Yes",HYPERLINK($R$4&amp;"\"&amp;Table1[[#This Row],[Room]],1),HYPERLINK($R$4&amp;"\",1)))</f>
        <v/>
      </c>
      <c r="N17" s="60"/>
    </row>
    <row r="18" spans="1:14" ht="15" customHeight="1" x14ac:dyDescent="0.35">
      <c r="A18" s="1"/>
      <c r="B18" s="2" t="s">
        <v>26</v>
      </c>
      <c r="C18" s="3" t="s">
        <v>29</v>
      </c>
      <c r="D18" s="29"/>
      <c r="E18" s="2"/>
      <c r="F18" s="2"/>
      <c r="G18" s="2"/>
      <c r="H18" s="4"/>
      <c r="I18" s="30"/>
      <c r="J18" s="31"/>
      <c r="K18" s="2"/>
      <c r="L18" s="4" t="str">
        <f t="shared" si="0"/>
        <v>No</v>
      </c>
      <c r="M18" s="68" t="str">
        <f>IF(Table1[[#This Row],[Photo]]="No","",IF($V$5="Yes",HYPERLINK($R$4&amp;"\"&amp;Table1[[#This Row],[Room]],1),HYPERLINK($R$4&amp;"\",1)))</f>
        <v/>
      </c>
      <c r="N18" s="60"/>
    </row>
    <row r="19" spans="1:14" ht="15" customHeight="1" x14ac:dyDescent="0.35">
      <c r="A19" s="1"/>
      <c r="B19" s="2" t="s">
        <v>98</v>
      </c>
      <c r="C19" s="3" t="s">
        <v>31</v>
      </c>
      <c r="D19" s="29"/>
      <c r="E19" s="2"/>
      <c r="F19" s="2"/>
      <c r="G19" s="2"/>
      <c r="H19" s="4"/>
      <c r="I19" s="30"/>
      <c r="J19" s="31"/>
      <c r="K19" s="2"/>
      <c r="L19" s="4" t="str">
        <f t="shared" si="0"/>
        <v>No</v>
      </c>
      <c r="M19" s="68" t="str">
        <f>IF(Table1[[#This Row],[Photo]]="No","",IF($V$5="Yes",HYPERLINK($R$4&amp;"\"&amp;Table1[[#This Row],[Room]],1),HYPERLINK($R$4&amp;"\",1)))</f>
        <v/>
      </c>
      <c r="N19" s="60"/>
    </row>
    <row r="20" spans="1:14" ht="15" customHeight="1" x14ac:dyDescent="0.35">
      <c r="A20" s="1"/>
      <c r="B20" s="2" t="s">
        <v>98</v>
      </c>
      <c r="C20" s="3" t="s">
        <v>32</v>
      </c>
      <c r="D20" s="29"/>
      <c r="E20" s="2"/>
      <c r="F20" s="2"/>
      <c r="G20" s="2"/>
      <c r="H20" s="4"/>
      <c r="I20" s="30"/>
      <c r="J20" s="31"/>
      <c r="K20" s="2"/>
      <c r="L20" s="4" t="str">
        <f t="shared" si="0"/>
        <v>No</v>
      </c>
      <c r="M20" s="68" t="str">
        <f>IF(Table1[[#This Row],[Photo]]="No","",IF($V$5="Yes",HYPERLINK($R$4&amp;"\"&amp;Table1[[#This Row],[Room]],1),HYPERLINK($R$4&amp;"\",1)))</f>
        <v/>
      </c>
      <c r="N20" s="60"/>
    </row>
    <row r="21" spans="1:14" ht="15" customHeight="1" x14ac:dyDescent="0.35">
      <c r="A21" s="1"/>
      <c r="B21" s="2" t="s">
        <v>98</v>
      </c>
      <c r="C21" s="3" t="s">
        <v>33</v>
      </c>
      <c r="D21" s="29"/>
      <c r="E21" s="2"/>
      <c r="F21" s="2"/>
      <c r="G21" s="2"/>
      <c r="H21" s="4"/>
      <c r="I21" s="30"/>
      <c r="J21" s="31"/>
      <c r="K21" s="2"/>
      <c r="L21" s="4" t="str">
        <f t="shared" si="0"/>
        <v>No</v>
      </c>
      <c r="M21" s="68" t="str">
        <f>IF(Table1[[#This Row],[Photo]]="No","",IF($V$5="Yes",HYPERLINK($R$4&amp;"\"&amp;Table1[[#This Row],[Room]],1),HYPERLINK($R$4&amp;"\",1)))</f>
        <v/>
      </c>
      <c r="N21" s="60"/>
    </row>
    <row r="22" spans="1:14" ht="15" customHeight="1" x14ac:dyDescent="0.35">
      <c r="A22" s="1"/>
      <c r="B22" s="2" t="s">
        <v>98</v>
      </c>
      <c r="C22" s="3" t="s">
        <v>24</v>
      </c>
      <c r="D22" s="29"/>
      <c r="E22" s="2"/>
      <c r="F22" s="2"/>
      <c r="G22" s="2"/>
      <c r="H22" s="4"/>
      <c r="I22" s="30"/>
      <c r="J22" s="31"/>
      <c r="K22" s="2"/>
      <c r="L22" s="4" t="str">
        <f t="shared" si="0"/>
        <v>No</v>
      </c>
      <c r="M22" s="68" t="str">
        <f>IF(Table1[[#This Row],[Photo]]="No","",IF($V$5="Yes",HYPERLINK($R$4&amp;"\"&amp;Table1[[#This Row],[Room]],1),HYPERLINK($R$4&amp;"\",1)))</f>
        <v/>
      </c>
      <c r="N22" s="60"/>
    </row>
    <row r="23" spans="1:14" ht="15" customHeight="1" x14ac:dyDescent="0.35">
      <c r="A23" s="1"/>
      <c r="B23" s="2" t="s">
        <v>98</v>
      </c>
      <c r="C23" s="3" t="s">
        <v>99</v>
      </c>
      <c r="D23" s="29"/>
      <c r="E23" s="2"/>
      <c r="F23" s="2"/>
      <c r="G23" s="2"/>
      <c r="H23" s="4"/>
      <c r="I23" s="30"/>
      <c r="J23" s="31"/>
      <c r="K23" s="2"/>
      <c r="L23" s="4" t="str">
        <f t="shared" si="0"/>
        <v>No</v>
      </c>
      <c r="M23" s="68" t="str">
        <f>IF(Table1[[#This Row],[Photo]]="No","",IF($V$5="Yes",HYPERLINK($R$4&amp;"\"&amp;Table1[[#This Row],[Room]],1),HYPERLINK($R$4&amp;"\",1)))</f>
        <v/>
      </c>
      <c r="N23" s="60"/>
    </row>
    <row r="24" spans="1:14" ht="15" customHeight="1" x14ac:dyDescent="0.35">
      <c r="A24" s="1"/>
      <c r="B24" s="2" t="s">
        <v>98</v>
      </c>
      <c r="C24" s="3" t="s">
        <v>34</v>
      </c>
      <c r="D24" s="29"/>
      <c r="E24" s="2"/>
      <c r="F24" s="2"/>
      <c r="G24" s="2"/>
      <c r="H24" s="4"/>
      <c r="I24" s="30"/>
      <c r="J24" s="31"/>
      <c r="K24" s="2"/>
      <c r="L24" s="4" t="str">
        <f t="shared" si="0"/>
        <v>No</v>
      </c>
      <c r="M24" s="68" t="str">
        <f>IF(Table1[[#This Row],[Photo]]="No","",IF($V$5="Yes",HYPERLINK($R$4&amp;"\"&amp;Table1[[#This Row],[Room]],1),HYPERLINK($R$4&amp;"\",1)))</f>
        <v/>
      </c>
      <c r="N24" s="60"/>
    </row>
    <row r="25" spans="1:14" ht="15" customHeight="1" x14ac:dyDescent="0.35">
      <c r="A25" s="1"/>
      <c r="B25" s="2" t="s">
        <v>98</v>
      </c>
      <c r="C25" s="3" t="s">
        <v>35</v>
      </c>
      <c r="D25" s="29"/>
      <c r="E25" s="2"/>
      <c r="F25" s="2"/>
      <c r="G25" s="2"/>
      <c r="H25" s="4"/>
      <c r="I25" s="30"/>
      <c r="J25" s="31"/>
      <c r="K25" s="2"/>
      <c r="L25" s="4" t="str">
        <f t="shared" si="0"/>
        <v>No</v>
      </c>
      <c r="M25" s="68" t="str">
        <f>IF(Table1[[#This Row],[Photo]]="No","",IF($V$5="Yes",HYPERLINK($R$4&amp;"\"&amp;Table1[[#This Row],[Room]],1),HYPERLINK($R$4&amp;"\",1)))</f>
        <v/>
      </c>
      <c r="N25" s="60"/>
    </row>
    <row r="26" spans="1:14" ht="15" customHeight="1" x14ac:dyDescent="0.35">
      <c r="A26" s="1"/>
      <c r="B26" s="2" t="s">
        <v>98</v>
      </c>
      <c r="C26" s="3" t="s">
        <v>36</v>
      </c>
      <c r="D26" s="29"/>
      <c r="E26" s="2"/>
      <c r="F26" s="2"/>
      <c r="G26" s="2"/>
      <c r="H26" s="4"/>
      <c r="I26" s="30"/>
      <c r="J26" s="31"/>
      <c r="K26" s="2"/>
      <c r="L26" s="4" t="str">
        <f t="shared" si="0"/>
        <v>No</v>
      </c>
      <c r="M26" s="68" t="str">
        <f>IF(Table1[[#This Row],[Photo]]="No","",IF($V$5="Yes",HYPERLINK($R$4&amp;"\"&amp;Table1[[#This Row],[Room]],1),HYPERLINK($R$4&amp;"\",1)))</f>
        <v/>
      </c>
      <c r="N26" s="60"/>
    </row>
    <row r="27" spans="1:14" ht="15" customHeight="1" x14ac:dyDescent="0.35">
      <c r="A27" s="1"/>
      <c r="B27" s="2" t="s">
        <v>98</v>
      </c>
      <c r="C27" s="3" t="s">
        <v>37</v>
      </c>
      <c r="D27" s="29"/>
      <c r="E27" s="2"/>
      <c r="F27" s="2"/>
      <c r="G27" s="2"/>
      <c r="H27" s="4"/>
      <c r="I27" s="30"/>
      <c r="J27" s="31"/>
      <c r="K27" s="2"/>
      <c r="L27" s="4" t="str">
        <f t="shared" si="0"/>
        <v>No</v>
      </c>
      <c r="M27" s="68" t="str">
        <f>IF(Table1[[#This Row],[Photo]]="No","",IF($V$5="Yes",HYPERLINK($R$4&amp;"\"&amp;Table1[[#This Row],[Room]],1),HYPERLINK($R$4&amp;"\",1)))</f>
        <v/>
      </c>
      <c r="N27" s="60"/>
    </row>
    <row r="28" spans="1:14" ht="15" customHeight="1" x14ac:dyDescent="0.35">
      <c r="A28" s="1"/>
      <c r="B28" s="2" t="s">
        <v>98</v>
      </c>
      <c r="C28" s="3" t="s">
        <v>38</v>
      </c>
      <c r="D28" s="29"/>
      <c r="E28" s="2"/>
      <c r="F28" s="2"/>
      <c r="G28" s="2"/>
      <c r="H28" s="4"/>
      <c r="I28" s="30"/>
      <c r="J28" s="31"/>
      <c r="K28" s="2"/>
      <c r="L28" s="4" t="str">
        <f t="shared" si="0"/>
        <v>No</v>
      </c>
      <c r="M28" s="68" t="str">
        <f>IF(Table1[[#This Row],[Photo]]="No","",IF($V$5="Yes",HYPERLINK($R$4&amp;"\"&amp;Table1[[#This Row],[Room]],1),HYPERLINK($R$4&amp;"\",1)))</f>
        <v/>
      </c>
      <c r="N28" s="60"/>
    </row>
    <row r="29" spans="1:14" ht="15" customHeight="1" x14ac:dyDescent="0.35">
      <c r="A29" s="1"/>
      <c r="B29" s="2" t="s">
        <v>30</v>
      </c>
      <c r="C29" s="3" t="s">
        <v>31</v>
      </c>
      <c r="D29" s="29"/>
      <c r="E29" s="2"/>
      <c r="F29" s="2"/>
      <c r="G29" s="2"/>
      <c r="H29" s="4"/>
      <c r="I29" s="30"/>
      <c r="J29" s="31"/>
      <c r="K29" s="2"/>
      <c r="L29" s="4" t="str">
        <f t="shared" si="0"/>
        <v>No</v>
      </c>
      <c r="M29" s="68" t="str">
        <f>IF(Table1[[#This Row],[Photo]]="No","",IF($V$5="Yes",HYPERLINK($R$4&amp;"\"&amp;Table1[[#This Row],[Room]],1),HYPERLINK($R$4&amp;"\",1)))</f>
        <v/>
      </c>
      <c r="N29" s="60"/>
    </row>
    <row r="30" spans="1:14" ht="15" customHeight="1" x14ac:dyDescent="0.35">
      <c r="A30" s="1"/>
      <c r="B30" s="2" t="s">
        <v>30</v>
      </c>
      <c r="C30" s="3" t="s">
        <v>32</v>
      </c>
      <c r="D30" s="29"/>
      <c r="E30" s="2"/>
      <c r="F30" s="2"/>
      <c r="G30" s="2"/>
      <c r="H30" s="4"/>
      <c r="I30" s="30"/>
      <c r="J30" s="31"/>
      <c r="K30" s="2"/>
      <c r="L30" s="4" t="str">
        <f t="shared" si="0"/>
        <v>No</v>
      </c>
      <c r="M30" s="68" t="str">
        <f>IF(Table1[[#This Row],[Photo]]="No","",IF($V$5="Yes",HYPERLINK($R$4&amp;"\"&amp;Table1[[#This Row],[Room]],1),HYPERLINK($R$4&amp;"\",1)))</f>
        <v/>
      </c>
      <c r="N30" s="60"/>
    </row>
    <row r="31" spans="1:14" ht="15" customHeight="1" x14ac:dyDescent="0.35">
      <c r="A31" s="1"/>
      <c r="B31" s="2" t="s">
        <v>30</v>
      </c>
      <c r="C31" s="3" t="s">
        <v>33</v>
      </c>
      <c r="D31" s="29"/>
      <c r="E31" s="2"/>
      <c r="F31" s="2"/>
      <c r="G31" s="2"/>
      <c r="H31" s="4"/>
      <c r="I31" s="30"/>
      <c r="J31" s="31"/>
      <c r="K31" s="2"/>
      <c r="L31" s="4" t="str">
        <f t="shared" si="0"/>
        <v>No</v>
      </c>
      <c r="M31" s="68" t="str">
        <f>IF(Table1[[#This Row],[Photo]]="No","",IF($V$5="Yes",HYPERLINK($R$4&amp;"\"&amp;Table1[[#This Row],[Room]],1),HYPERLINK($R$4&amp;"\",1)))</f>
        <v/>
      </c>
      <c r="N31" s="60"/>
    </row>
    <row r="32" spans="1:14" ht="15" customHeight="1" x14ac:dyDescent="0.35">
      <c r="A32" s="1"/>
      <c r="B32" s="2" t="s">
        <v>30</v>
      </c>
      <c r="C32" s="3" t="s">
        <v>24</v>
      </c>
      <c r="D32" s="29"/>
      <c r="E32" s="2"/>
      <c r="F32" s="2"/>
      <c r="G32" s="2"/>
      <c r="H32" s="4"/>
      <c r="I32" s="30"/>
      <c r="J32" s="31"/>
      <c r="K32" s="2"/>
      <c r="L32" s="4" t="str">
        <f t="shared" si="0"/>
        <v>No</v>
      </c>
      <c r="M32" s="68" t="str">
        <f>IF(Table1[[#This Row],[Photo]]="No","",IF($V$5="Yes",HYPERLINK($R$4&amp;"\"&amp;Table1[[#This Row],[Room]],1),HYPERLINK($R$4&amp;"\",1)))</f>
        <v/>
      </c>
      <c r="N32" s="60"/>
    </row>
    <row r="33" spans="1:14" x14ac:dyDescent="0.35">
      <c r="A33" s="1"/>
      <c r="B33" s="2" t="s">
        <v>30</v>
      </c>
      <c r="C33" s="3" t="s">
        <v>99</v>
      </c>
      <c r="D33" s="29"/>
      <c r="E33" s="2"/>
      <c r="F33" s="2"/>
      <c r="G33" s="2"/>
      <c r="H33" s="4"/>
      <c r="I33" s="30"/>
      <c r="J33" s="31"/>
      <c r="K33" s="2"/>
      <c r="L33" s="4" t="str">
        <f t="shared" si="0"/>
        <v>No</v>
      </c>
      <c r="M33" s="68" t="str">
        <f>IF(Table1[[#This Row],[Photo]]="No","",IF($V$5="Yes",HYPERLINK($R$4&amp;"\"&amp;Table1[[#This Row],[Room]],1),HYPERLINK($R$4&amp;"\",1)))</f>
        <v/>
      </c>
      <c r="N33" s="60"/>
    </row>
    <row r="34" spans="1:14" x14ac:dyDescent="0.35">
      <c r="A34" s="1"/>
      <c r="B34" s="2" t="s">
        <v>30</v>
      </c>
      <c r="C34" s="3" t="s">
        <v>34</v>
      </c>
      <c r="D34" s="29"/>
      <c r="E34" s="2"/>
      <c r="F34" s="2"/>
      <c r="G34" s="2"/>
      <c r="H34" s="4"/>
      <c r="I34" s="30"/>
      <c r="J34" s="31"/>
      <c r="K34" s="2"/>
      <c r="L34" s="4" t="str">
        <f t="shared" si="0"/>
        <v>No</v>
      </c>
      <c r="M34" s="68" t="str">
        <f>IF(Table1[[#This Row],[Photo]]="No","",IF($V$5="Yes",HYPERLINK($R$4&amp;"\"&amp;Table1[[#This Row],[Room]],1),HYPERLINK($R$4&amp;"\",1)))</f>
        <v/>
      </c>
      <c r="N34" s="60"/>
    </row>
    <row r="35" spans="1:14" x14ac:dyDescent="0.35">
      <c r="A35" s="1"/>
      <c r="B35" s="2" t="s">
        <v>30</v>
      </c>
      <c r="C35" s="3" t="s">
        <v>35</v>
      </c>
      <c r="D35" s="29"/>
      <c r="E35" s="2"/>
      <c r="F35" s="2"/>
      <c r="G35" s="2"/>
      <c r="H35" s="4"/>
      <c r="I35" s="30"/>
      <c r="J35" s="31"/>
      <c r="K35" s="2"/>
      <c r="L35" s="4" t="str">
        <f t="shared" si="0"/>
        <v>No</v>
      </c>
      <c r="M35" s="68" t="str">
        <f>IF(Table1[[#This Row],[Photo]]="No","",IF($V$5="Yes",HYPERLINK($R$4&amp;"\"&amp;Table1[[#This Row],[Room]],1),HYPERLINK($R$4&amp;"\",1)))</f>
        <v/>
      </c>
      <c r="N35" s="60"/>
    </row>
    <row r="36" spans="1:14" x14ac:dyDescent="0.35">
      <c r="A36" s="1"/>
      <c r="B36" s="2" t="s">
        <v>30</v>
      </c>
      <c r="C36" s="3" t="s">
        <v>36</v>
      </c>
      <c r="D36" s="29"/>
      <c r="E36" s="2"/>
      <c r="F36" s="2"/>
      <c r="G36" s="2"/>
      <c r="H36" s="4"/>
      <c r="I36" s="30"/>
      <c r="J36" s="31"/>
      <c r="K36" s="2"/>
      <c r="L36" s="4" t="str">
        <f t="shared" si="0"/>
        <v>No</v>
      </c>
      <c r="M36" s="68" t="str">
        <f>IF(Table1[[#This Row],[Photo]]="No","",IF($V$5="Yes",HYPERLINK($R$4&amp;"\"&amp;Table1[[#This Row],[Room]],1),HYPERLINK($R$4&amp;"\",1)))</f>
        <v/>
      </c>
      <c r="N36" s="60"/>
    </row>
    <row r="37" spans="1:14" x14ac:dyDescent="0.35">
      <c r="A37" s="1"/>
      <c r="B37" s="2" t="s">
        <v>30</v>
      </c>
      <c r="C37" s="3" t="s">
        <v>37</v>
      </c>
      <c r="D37" s="29"/>
      <c r="E37" s="2"/>
      <c r="F37" s="2"/>
      <c r="G37" s="2"/>
      <c r="H37" s="4"/>
      <c r="I37" s="30"/>
      <c r="J37" s="31"/>
      <c r="K37" s="2"/>
      <c r="L37" s="4" t="str">
        <f t="shared" si="0"/>
        <v>No</v>
      </c>
      <c r="M37" s="68" t="str">
        <f>IF(Table1[[#This Row],[Photo]]="No","",IF($V$5="Yes",HYPERLINK($R$4&amp;"\"&amp;Table1[[#This Row],[Room]],1),HYPERLINK($R$4&amp;"\",1)))</f>
        <v/>
      </c>
      <c r="N37" s="60"/>
    </row>
    <row r="38" spans="1:14" x14ac:dyDescent="0.35">
      <c r="A38" s="1"/>
      <c r="B38" s="2" t="s">
        <v>30</v>
      </c>
      <c r="C38" s="3" t="s">
        <v>38</v>
      </c>
      <c r="D38" s="29"/>
      <c r="E38" s="2"/>
      <c r="F38" s="2"/>
      <c r="G38" s="2"/>
      <c r="H38" s="4"/>
      <c r="I38" s="30"/>
      <c r="J38" s="31"/>
      <c r="K38" s="2"/>
      <c r="L38" s="4" t="str">
        <f t="shared" si="0"/>
        <v>No</v>
      </c>
      <c r="M38" s="68" t="str">
        <f>IF(Table1[[#This Row],[Photo]]="No","",IF($V$5="Yes",HYPERLINK($R$4&amp;"\"&amp;Table1[[#This Row],[Room]],1),HYPERLINK($R$4&amp;"\",1)))</f>
        <v/>
      </c>
      <c r="N38" s="60"/>
    </row>
    <row r="39" spans="1:14" x14ac:dyDescent="0.35">
      <c r="A39" s="1"/>
      <c r="B39" s="2" t="s">
        <v>39</v>
      </c>
      <c r="C39" s="3" t="s">
        <v>31</v>
      </c>
      <c r="D39" s="29"/>
      <c r="E39" s="2"/>
      <c r="F39" s="2"/>
      <c r="G39" s="2"/>
      <c r="H39" s="4"/>
      <c r="I39" s="30"/>
      <c r="J39" s="31"/>
      <c r="K39" s="2"/>
      <c r="L39" s="4" t="str">
        <f t="shared" si="0"/>
        <v>No</v>
      </c>
      <c r="M39" s="68" t="str">
        <f>IF(Table1[[#This Row],[Photo]]="No","",IF($V$5="Yes",HYPERLINK($R$4&amp;"\"&amp;Table1[[#This Row],[Room]],1),HYPERLINK($R$4&amp;"\",1)))</f>
        <v/>
      </c>
      <c r="N39" s="60"/>
    </row>
    <row r="40" spans="1:14" x14ac:dyDescent="0.35">
      <c r="A40" s="1"/>
      <c r="B40" s="2" t="s">
        <v>39</v>
      </c>
      <c r="C40" s="3" t="s">
        <v>32</v>
      </c>
      <c r="D40" s="29"/>
      <c r="E40" s="2"/>
      <c r="F40" s="2"/>
      <c r="G40" s="2"/>
      <c r="H40" s="4"/>
      <c r="I40" s="30"/>
      <c r="J40" s="31"/>
      <c r="K40" s="2"/>
      <c r="L40" s="4" t="str">
        <f t="shared" si="0"/>
        <v>No</v>
      </c>
      <c r="M40" s="68" t="str">
        <f>IF(Table1[[#This Row],[Photo]]="No","",IF($V$5="Yes",HYPERLINK($R$4&amp;"\"&amp;Table1[[#This Row],[Room]],1),HYPERLINK($R$4&amp;"\",1)))</f>
        <v/>
      </c>
      <c r="N40" s="60"/>
    </row>
    <row r="41" spans="1:14" x14ac:dyDescent="0.35">
      <c r="A41" s="1"/>
      <c r="B41" s="2" t="s">
        <v>39</v>
      </c>
      <c r="C41" s="3" t="s">
        <v>33</v>
      </c>
      <c r="D41" s="29"/>
      <c r="E41" s="2"/>
      <c r="F41" s="2"/>
      <c r="G41" s="2"/>
      <c r="H41" s="4"/>
      <c r="I41" s="30"/>
      <c r="J41" s="31"/>
      <c r="K41" s="2"/>
      <c r="L41" s="4" t="str">
        <f t="shared" si="0"/>
        <v>No</v>
      </c>
      <c r="M41" s="68" t="str">
        <f>IF(Table1[[#This Row],[Photo]]="No","",IF($V$5="Yes",HYPERLINK($R$4&amp;"\"&amp;Table1[[#This Row],[Room]],1),HYPERLINK($R$4&amp;"\",1)))</f>
        <v/>
      </c>
      <c r="N41" s="60"/>
    </row>
    <row r="42" spans="1:14" x14ac:dyDescent="0.35">
      <c r="A42" s="1"/>
      <c r="B42" s="2" t="s">
        <v>39</v>
      </c>
      <c r="C42" s="3" t="s">
        <v>24</v>
      </c>
      <c r="D42" s="29"/>
      <c r="E42" s="2"/>
      <c r="F42" s="2"/>
      <c r="G42" s="2"/>
      <c r="H42" s="4"/>
      <c r="I42" s="30"/>
      <c r="J42" s="31"/>
      <c r="K42" s="2"/>
      <c r="L42" s="4" t="str">
        <f t="shared" si="0"/>
        <v>No</v>
      </c>
      <c r="M42" s="68" t="str">
        <f>IF(Table1[[#This Row],[Photo]]="No","",IF($V$5="Yes",HYPERLINK($R$4&amp;"\"&amp;Table1[[#This Row],[Room]],1),HYPERLINK($R$4&amp;"\",1)))</f>
        <v/>
      </c>
      <c r="N42" s="60"/>
    </row>
    <row r="43" spans="1:14" x14ac:dyDescent="0.35">
      <c r="A43" s="1"/>
      <c r="B43" s="2" t="s">
        <v>39</v>
      </c>
      <c r="C43" s="3" t="s">
        <v>99</v>
      </c>
      <c r="D43" s="29"/>
      <c r="E43" s="2"/>
      <c r="F43" s="2"/>
      <c r="G43" s="2"/>
      <c r="H43" s="4"/>
      <c r="I43" s="30"/>
      <c r="J43" s="31"/>
      <c r="K43" s="2"/>
      <c r="L43" s="4" t="str">
        <f t="shared" si="0"/>
        <v>No</v>
      </c>
      <c r="M43" s="68" t="str">
        <f>IF(Table1[[#This Row],[Photo]]="No","",IF($V$5="Yes",HYPERLINK($R$4&amp;"\"&amp;Table1[[#This Row],[Room]],1),HYPERLINK($R$4&amp;"\",1)))</f>
        <v/>
      </c>
      <c r="N43" s="60"/>
    </row>
    <row r="44" spans="1:14" x14ac:dyDescent="0.35">
      <c r="A44" s="1"/>
      <c r="B44" s="2" t="s">
        <v>39</v>
      </c>
      <c r="C44" s="3" t="s">
        <v>34</v>
      </c>
      <c r="D44" s="29"/>
      <c r="E44" s="2"/>
      <c r="F44" s="2"/>
      <c r="G44" s="2"/>
      <c r="H44" s="4"/>
      <c r="I44" s="30"/>
      <c r="J44" s="31"/>
      <c r="K44" s="2"/>
      <c r="L44" s="4" t="str">
        <f t="shared" si="0"/>
        <v>No</v>
      </c>
      <c r="M44" s="68" t="str">
        <f>IF(Table1[[#This Row],[Photo]]="No","",IF($V$5="Yes",HYPERLINK($R$4&amp;"\"&amp;Table1[[#This Row],[Room]],1),HYPERLINK($R$4&amp;"\",1)))</f>
        <v/>
      </c>
      <c r="N44" s="60"/>
    </row>
    <row r="45" spans="1:14" x14ac:dyDescent="0.35">
      <c r="A45" s="1"/>
      <c r="B45" s="2" t="s">
        <v>39</v>
      </c>
      <c r="C45" s="3" t="s">
        <v>35</v>
      </c>
      <c r="D45" s="29"/>
      <c r="E45" s="2"/>
      <c r="F45" s="2"/>
      <c r="G45" s="2"/>
      <c r="H45" s="4"/>
      <c r="I45" s="30"/>
      <c r="J45" s="31"/>
      <c r="K45" s="2"/>
      <c r="L45" s="4" t="str">
        <f t="shared" si="0"/>
        <v>No</v>
      </c>
      <c r="M45" s="68" t="str">
        <f>IF(Table1[[#This Row],[Photo]]="No","",IF($V$5="Yes",HYPERLINK($R$4&amp;"\"&amp;Table1[[#This Row],[Room]],1),HYPERLINK($R$4&amp;"\",1)))</f>
        <v/>
      </c>
      <c r="N45" s="60"/>
    </row>
    <row r="46" spans="1:14" x14ac:dyDescent="0.35">
      <c r="A46" s="1"/>
      <c r="B46" s="2" t="s">
        <v>39</v>
      </c>
      <c r="C46" s="3" t="s">
        <v>36</v>
      </c>
      <c r="D46" s="29"/>
      <c r="E46" s="2"/>
      <c r="F46" s="2"/>
      <c r="G46" s="2"/>
      <c r="H46" s="4"/>
      <c r="I46" s="30"/>
      <c r="J46" s="31"/>
      <c r="K46" s="2"/>
      <c r="L46" s="4" t="str">
        <f t="shared" si="0"/>
        <v>No</v>
      </c>
      <c r="M46" s="68" t="str">
        <f>IF(Table1[[#This Row],[Photo]]="No","",IF($V$5="Yes",HYPERLINK($R$4&amp;"\"&amp;Table1[[#This Row],[Room]],1),HYPERLINK($R$4&amp;"\",1)))</f>
        <v/>
      </c>
      <c r="N46" s="60"/>
    </row>
    <row r="47" spans="1:14" x14ac:dyDescent="0.35">
      <c r="A47" s="1"/>
      <c r="B47" s="2" t="s">
        <v>39</v>
      </c>
      <c r="C47" s="3" t="s">
        <v>37</v>
      </c>
      <c r="D47" s="29"/>
      <c r="E47" s="2"/>
      <c r="F47" s="2"/>
      <c r="G47" s="2"/>
      <c r="H47" s="4"/>
      <c r="I47" s="30"/>
      <c r="J47" s="31"/>
      <c r="K47" s="2"/>
      <c r="L47" s="4" t="str">
        <f t="shared" si="0"/>
        <v>No</v>
      </c>
      <c r="M47" s="68" t="str">
        <f>IF(Table1[[#This Row],[Photo]]="No","",IF($V$5="Yes",HYPERLINK($R$4&amp;"\"&amp;Table1[[#This Row],[Room]],1),HYPERLINK($R$4&amp;"\",1)))</f>
        <v/>
      </c>
      <c r="N47" s="60"/>
    </row>
    <row r="48" spans="1:14" x14ac:dyDescent="0.35">
      <c r="A48" s="1"/>
      <c r="B48" s="2" t="s">
        <v>39</v>
      </c>
      <c r="C48" s="3" t="s">
        <v>38</v>
      </c>
      <c r="D48" s="29"/>
      <c r="E48" s="2"/>
      <c r="F48" s="2"/>
      <c r="G48" s="2"/>
      <c r="H48" s="4"/>
      <c r="I48" s="30"/>
      <c r="J48" s="31"/>
      <c r="K48" s="2"/>
      <c r="L48" s="4" t="str">
        <f t="shared" si="0"/>
        <v>No</v>
      </c>
      <c r="M48" s="68" t="str">
        <f>IF(Table1[[#This Row],[Photo]]="No","",IF($V$5="Yes",HYPERLINK($R$4&amp;"\"&amp;Table1[[#This Row],[Room]],1),HYPERLINK($R$4&amp;"\",1)))</f>
        <v/>
      </c>
      <c r="N48" s="60"/>
    </row>
    <row r="49" spans="1:14" x14ac:dyDescent="0.35">
      <c r="A49" s="1"/>
      <c r="B49" s="2" t="s">
        <v>40</v>
      </c>
      <c r="C49" s="3" t="s">
        <v>32</v>
      </c>
      <c r="D49" s="29"/>
      <c r="E49" s="2"/>
      <c r="F49" s="2"/>
      <c r="G49" s="2"/>
      <c r="H49" s="4"/>
      <c r="I49" s="30"/>
      <c r="J49" s="31"/>
      <c r="K49" s="2"/>
      <c r="L49" s="4" t="str">
        <f t="shared" si="0"/>
        <v>No</v>
      </c>
      <c r="M49" s="68" t="str">
        <f>IF(Table1[[#This Row],[Photo]]="No","",IF($V$5="Yes",HYPERLINK($R$4&amp;"\"&amp;Table1[[#This Row],[Room]],1),HYPERLINK($R$4&amp;"\",1)))</f>
        <v/>
      </c>
      <c r="N49" s="60"/>
    </row>
    <row r="50" spans="1:14" x14ac:dyDescent="0.35">
      <c r="A50" s="1"/>
      <c r="B50" s="2" t="s">
        <v>40</v>
      </c>
      <c r="C50" s="3" t="s">
        <v>33</v>
      </c>
      <c r="D50" s="29"/>
      <c r="E50" s="2"/>
      <c r="F50" s="2"/>
      <c r="G50" s="2"/>
      <c r="H50" s="4"/>
      <c r="I50" s="30"/>
      <c r="J50" s="31"/>
      <c r="K50" s="2"/>
      <c r="L50" s="4" t="str">
        <f t="shared" si="0"/>
        <v>No</v>
      </c>
      <c r="M50" s="68" t="str">
        <f>IF(Table1[[#This Row],[Photo]]="No","",IF($V$5="Yes",HYPERLINK($R$4&amp;"\"&amp;Table1[[#This Row],[Room]],1),HYPERLINK($R$4&amp;"\",1)))</f>
        <v/>
      </c>
      <c r="N50" s="60"/>
    </row>
    <row r="51" spans="1:14" x14ac:dyDescent="0.35">
      <c r="A51" s="1"/>
      <c r="B51" s="2" t="s">
        <v>40</v>
      </c>
      <c r="C51" s="3" t="s">
        <v>41</v>
      </c>
      <c r="D51" s="29"/>
      <c r="E51" s="2"/>
      <c r="F51" s="2"/>
      <c r="G51" s="2"/>
      <c r="H51" s="4"/>
      <c r="I51" s="30"/>
      <c r="J51" s="31"/>
      <c r="K51" s="2"/>
      <c r="L51" s="4" t="str">
        <f t="shared" si="0"/>
        <v>No</v>
      </c>
      <c r="M51" s="68" t="str">
        <f>IF(Table1[[#This Row],[Photo]]="No","",IF($V$5="Yes",HYPERLINK($R$4&amp;"\"&amp;Table1[[#This Row],[Room]],1),HYPERLINK($R$4&amp;"\",1)))</f>
        <v/>
      </c>
      <c r="N51" s="60"/>
    </row>
    <row r="52" spans="1:14" x14ac:dyDescent="0.35">
      <c r="A52" s="1"/>
      <c r="B52" s="2" t="s">
        <v>40</v>
      </c>
      <c r="C52" s="3" t="s">
        <v>99</v>
      </c>
      <c r="D52" s="29"/>
      <c r="E52" s="2"/>
      <c r="F52" s="2"/>
      <c r="G52" s="2"/>
      <c r="H52" s="4"/>
      <c r="I52" s="30"/>
      <c r="J52" s="31"/>
      <c r="K52" s="2"/>
      <c r="L52" s="4" t="str">
        <f t="shared" si="0"/>
        <v>No</v>
      </c>
      <c r="M52" s="68" t="str">
        <f>IF(Table1[[#This Row],[Photo]]="No","",IF($V$5="Yes",HYPERLINK($R$4&amp;"\"&amp;Table1[[#This Row],[Room]],1),HYPERLINK($R$4&amp;"\",1)))</f>
        <v/>
      </c>
      <c r="N52" s="60"/>
    </row>
    <row r="53" spans="1:14" x14ac:dyDescent="0.35">
      <c r="A53" s="1"/>
      <c r="B53" s="2" t="s">
        <v>40</v>
      </c>
      <c r="C53" s="3" t="s">
        <v>34</v>
      </c>
      <c r="D53" s="29"/>
      <c r="E53" s="2"/>
      <c r="F53" s="2"/>
      <c r="G53" s="2"/>
      <c r="H53" s="4"/>
      <c r="I53" s="30"/>
      <c r="J53" s="31"/>
      <c r="K53" s="2"/>
      <c r="L53" s="4" t="str">
        <f t="shared" si="0"/>
        <v>No</v>
      </c>
      <c r="M53" s="68" t="str">
        <f>IF(Table1[[#This Row],[Photo]]="No","",IF($V$5="Yes",HYPERLINK($R$4&amp;"\"&amp;Table1[[#This Row],[Room]],1),HYPERLINK($R$4&amp;"\",1)))</f>
        <v/>
      </c>
      <c r="N53" s="60"/>
    </row>
    <row r="54" spans="1:14" x14ac:dyDescent="0.35">
      <c r="A54" s="1"/>
      <c r="B54" s="2" t="s">
        <v>40</v>
      </c>
      <c r="C54" s="3" t="s">
        <v>35</v>
      </c>
      <c r="D54" s="29"/>
      <c r="E54" s="2"/>
      <c r="F54" s="2"/>
      <c r="G54" s="2"/>
      <c r="H54" s="4"/>
      <c r="I54" s="30"/>
      <c r="J54" s="31"/>
      <c r="K54" s="2"/>
      <c r="L54" s="4" t="str">
        <f t="shared" ref="L54:L85" si="1">"No"</f>
        <v>No</v>
      </c>
      <c r="M54" s="68" t="str">
        <f>IF(Table1[[#This Row],[Photo]]="No","",IF($V$5="Yes",HYPERLINK($R$4&amp;"\"&amp;Table1[[#This Row],[Room]],1),HYPERLINK($R$4&amp;"\",1)))</f>
        <v/>
      </c>
      <c r="N54" s="60"/>
    </row>
    <row r="55" spans="1:14" x14ac:dyDescent="0.35">
      <c r="A55" s="1"/>
      <c r="B55" s="2" t="s">
        <v>40</v>
      </c>
      <c r="C55" s="3" t="s">
        <v>36</v>
      </c>
      <c r="D55" s="29"/>
      <c r="E55" s="2"/>
      <c r="F55" s="2"/>
      <c r="G55" s="2"/>
      <c r="H55" s="4"/>
      <c r="I55" s="30"/>
      <c r="J55" s="31"/>
      <c r="K55" s="2"/>
      <c r="L55" s="4" t="str">
        <f t="shared" si="1"/>
        <v>No</v>
      </c>
      <c r="M55" s="68" t="str">
        <f>IF(Table1[[#This Row],[Photo]]="No","",IF($V$5="Yes",HYPERLINK($R$4&amp;"\"&amp;Table1[[#This Row],[Room]],1),HYPERLINK($R$4&amp;"\",1)))</f>
        <v/>
      </c>
      <c r="N55" s="60"/>
    </row>
    <row r="56" spans="1:14" x14ac:dyDescent="0.35">
      <c r="A56" s="1"/>
      <c r="B56" s="2" t="s">
        <v>40</v>
      </c>
      <c r="C56" s="3" t="s">
        <v>37</v>
      </c>
      <c r="D56" s="29"/>
      <c r="E56" s="2"/>
      <c r="F56" s="2"/>
      <c r="G56" s="2"/>
      <c r="H56" s="4"/>
      <c r="I56" s="30"/>
      <c r="J56" s="31"/>
      <c r="K56" s="2"/>
      <c r="L56" s="4" t="str">
        <f t="shared" si="1"/>
        <v>No</v>
      </c>
      <c r="M56" s="68" t="str">
        <f>IF(Table1[[#This Row],[Photo]]="No","",IF($V$5="Yes",HYPERLINK($R$4&amp;"\"&amp;Table1[[#This Row],[Room]],1),HYPERLINK($R$4&amp;"\",1)))</f>
        <v/>
      </c>
      <c r="N56" s="60"/>
    </row>
    <row r="57" spans="1:14" x14ac:dyDescent="0.35">
      <c r="A57" s="1"/>
      <c r="B57" s="2" t="s">
        <v>40</v>
      </c>
      <c r="C57" s="3" t="s">
        <v>38</v>
      </c>
      <c r="D57" s="29"/>
      <c r="E57" s="2"/>
      <c r="F57" s="2"/>
      <c r="G57" s="2"/>
      <c r="H57" s="4"/>
      <c r="I57" s="30"/>
      <c r="J57" s="31"/>
      <c r="K57" s="2"/>
      <c r="L57" s="4" t="str">
        <f t="shared" si="1"/>
        <v>No</v>
      </c>
      <c r="M57" s="68" t="str">
        <f>IF(Table1[[#This Row],[Photo]]="No","",IF($V$5="Yes",HYPERLINK($R$4&amp;"\"&amp;Table1[[#This Row],[Room]],1),HYPERLINK($R$4&amp;"\",1)))</f>
        <v/>
      </c>
      <c r="N57" s="60"/>
    </row>
    <row r="58" spans="1:14" x14ac:dyDescent="0.35">
      <c r="A58" s="1"/>
      <c r="B58" s="2" t="s">
        <v>42</v>
      </c>
      <c r="C58" s="3" t="s">
        <v>43</v>
      </c>
      <c r="D58" s="29"/>
      <c r="E58" s="2"/>
      <c r="F58" s="2"/>
      <c r="G58" s="2"/>
      <c r="H58" s="4"/>
      <c r="I58" s="30"/>
      <c r="J58" s="31"/>
      <c r="K58" s="2"/>
      <c r="L58" s="4" t="str">
        <f t="shared" si="1"/>
        <v>No</v>
      </c>
      <c r="M58" s="68" t="str">
        <f>IF(Table1[[#This Row],[Photo]]="No","",IF($V$5="Yes",HYPERLINK($R$4&amp;"\"&amp;Table1[[#This Row],[Room]],1),HYPERLINK($R$4&amp;"\",1)))</f>
        <v/>
      </c>
      <c r="N58" s="60"/>
    </row>
    <row r="59" spans="1:14" x14ac:dyDescent="0.35">
      <c r="A59" s="1"/>
      <c r="B59" s="2" t="s">
        <v>42</v>
      </c>
      <c r="C59" s="3" t="s">
        <v>33</v>
      </c>
      <c r="D59" s="29"/>
      <c r="E59" s="2"/>
      <c r="F59" s="2"/>
      <c r="G59" s="2"/>
      <c r="H59" s="4"/>
      <c r="I59" s="30"/>
      <c r="J59" s="31"/>
      <c r="K59" s="2"/>
      <c r="L59" s="4" t="str">
        <f t="shared" si="1"/>
        <v>No</v>
      </c>
      <c r="M59" s="68" t="str">
        <f>IF(Table1[[#This Row],[Photo]]="No","",IF($V$5="Yes",HYPERLINK($R$4&amp;"\"&amp;Table1[[#This Row],[Room]],1),HYPERLINK($R$4&amp;"\",1)))</f>
        <v/>
      </c>
      <c r="N59" s="60"/>
    </row>
    <row r="60" spans="1:14" x14ac:dyDescent="0.35">
      <c r="A60" s="1"/>
      <c r="B60" s="2" t="s">
        <v>42</v>
      </c>
      <c r="C60" s="3" t="s">
        <v>24</v>
      </c>
      <c r="D60" s="29"/>
      <c r="E60" s="2"/>
      <c r="F60" s="2"/>
      <c r="G60" s="2"/>
      <c r="H60" s="4"/>
      <c r="I60" s="30"/>
      <c r="J60" s="31"/>
      <c r="K60" s="2"/>
      <c r="L60" s="4" t="str">
        <f t="shared" si="1"/>
        <v>No</v>
      </c>
      <c r="M60" s="68" t="str">
        <f>IF(Table1[[#This Row],[Photo]]="No","",IF($V$5="Yes",HYPERLINK($R$4&amp;"\"&amp;Table1[[#This Row],[Room]],1),HYPERLINK($R$4&amp;"\",1)))</f>
        <v/>
      </c>
      <c r="N60" s="60"/>
    </row>
    <row r="61" spans="1:14" x14ac:dyDescent="0.35">
      <c r="A61" s="1"/>
      <c r="B61" s="2" t="s">
        <v>42</v>
      </c>
      <c r="C61" s="3" t="s">
        <v>44</v>
      </c>
      <c r="D61" s="29"/>
      <c r="E61" s="2"/>
      <c r="F61" s="2"/>
      <c r="G61" s="2"/>
      <c r="H61" s="4"/>
      <c r="I61" s="30"/>
      <c r="J61" s="31"/>
      <c r="K61" s="2"/>
      <c r="L61" s="4" t="str">
        <f t="shared" si="1"/>
        <v>No</v>
      </c>
      <c r="M61" s="68" t="str">
        <f>IF(Table1[[#This Row],[Photo]]="No","",IF($V$5="Yes",HYPERLINK($R$4&amp;"\"&amp;Table1[[#This Row],[Room]],1),HYPERLINK($R$4&amp;"\",1)))</f>
        <v/>
      </c>
      <c r="N61" s="60"/>
    </row>
    <row r="62" spans="1:14" x14ac:dyDescent="0.35">
      <c r="A62" s="1"/>
      <c r="B62" s="2" t="s">
        <v>42</v>
      </c>
      <c r="C62" s="3" t="s">
        <v>45</v>
      </c>
      <c r="D62" s="29"/>
      <c r="E62" s="2"/>
      <c r="F62" s="2"/>
      <c r="G62" s="2"/>
      <c r="H62" s="4"/>
      <c r="I62" s="30"/>
      <c r="J62" s="31"/>
      <c r="K62" s="2"/>
      <c r="L62" s="4" t="str">
        <f t="shared" si="1"/>
        <v>No</v>
      </c>
      <c r="M62" s="68" t="str">
        <f>IF(Table1[[#This Row],[Photo]]="No","",IF($V$5="Yes",HYPERLINK($R$4&amp;"\"&amp;Table1[[#This Row],[Room]],1),HYPERLINK($R$4&amp;"\",1)))</f>
        <v/>
      </c>
      <c r="N62" s="60"/>
    </row>
    <row r="63" spans="1:14" x14ac:dyDescent="0.35">
      <c r="A63" s="1"/>
      <c r="B63" s="2" t="s">
        <v>42</v>
      </c>
      <c r="C63" s="3" t="s">
        <v>46</v>
      </c>
      <c r="D63" s="29"/>
      <c r="E63" s="2"/>
      <c r="F63" s="2"/>
      <c r="G63" s="2"/>
      <c r="H63" s="4"/>
      <c r="I63" s="30"/>
      <c r="J63" s="31"/>
      <c r="K63" s="2"/>
      <c r="L63" s="4" t="str">
        <f t="shared" si="1"/>
        <v>No</v>
      </c>
      <c r="M63" s="68" t="str">
        <f>IF(Table1[[#This Row],[Photo]]="No","",IF($V$5="Yes",HYPERLINK($R$4&amp;"\"&amp;Table1[[#This Row],[Room]],1),HYPERLINK($R$4&amp;"\",1)))</f>
        <v/>
      </c>
      <c r="N63" s="60"/>
    </row>
    <row r="64" spans="1:14" x14ac:dyDescent="0.35">
      <c r="A64" s="1"/>
      <c r="B64" s="2" t="s">
        <v>42</v>
      </c>
      <c r="C64" s="3" t="s">
        <v>34</v>
      </c>
      <c r="D64" s="29"/>
      <c r="E64" s="2"/>
      <c r="F64" s="2"/>
      <c r="G64" s="2"/>
      <c r="H64" s="4"/>
      <c r="I64" s="30"/>
      <c r="J64" s="31"/>
      <c r="K64" s="2"/>
      <c r="L64" s="4" t="str">
        <f t="shared" si="1"/>
        <v>No</v>
      </c>
      <c r="M64" s="68" t="str">
        <f>IF(Table1[[#This Row],[Photo]]="No","",IF($V$5="Yes",HYPERLINK($R$4&amp;"\"&amp;Table1[[#This Row],[Room]],1),HYPERLINK($R$4&amp;"\",1)))</f>
        <v/>
      </c>
      <c r="N64" s="60"/>
    </row>
    <row r="65" spans="1:14" x14ac:dyDescent="0.35">
      <c r="A65" s="1"/>
      <c r="B65" s="2" t="s">
        <v>42</v>
      </c>
      <c r="C65" s="3" t="s">
        <v>47</v>
      </c>
      <c r="D65" s="29"/>
      <c r="E65" s="2"/>
      <c r="F65" s="2"/>
      <c r="G65" s="2"/>
      <c r="H65" s="4"/>
      <c r="I65" s="30"/>
      <c r="J65" s="31"/>
      <c r="K65" s="2"/>
      <c r="L65" s="4" t="str">
        <f t="shared" si="1"/>
        <v>No</v>
      </c>
      <c r="M65" s="68" t="str">
        <f>IF(Table1[[#This Row],[Photo]]="No","",IF($V$5="Yes",HYPERLINK($R$4&amp;"\"&amp;Table1[[#This Row],[Room]],1),HYPERLINK($R$4&amp;"\",1)))</f>
        <v/>
      </c>
      <c r="N65" s="60"/>
    </row>
    <row r="66" spans="1:14" x14ac:dyDescent="0.35">
      <c r="A66" s="1"/>
      <c r="B66" s="2" t="s">
        <v>42</v>
      </c>
      <c r="C66" s="3" t="s">
        <v>48</v>
      </c>
      <c r="D66" s="29"/>
      <c r="E66" s="2"/>
      <c r="F66" s="2"/>
      <c r="G66" s="2"/>
      <c r="H66" s="4"/>
      <c r="I66" s="30"/>
      <c r="J66" s="31"/>
      <c r="K66" s="2"/>
      <c r="L66" s="4" t="str">
        <f t="shared" si="1"/>
        <v>No</v>
      </c>
      <c r="M66" s="68" t="str">
        <f>IF(Table1[[#This Row],[Photo]]="No","",IF($V$5="Yes",HYPERLINK($R$4&amp;"\"&amp;Table1[[#This Row],[Room]],1),HYPERLINK($R$4&amp;"\",1)))</f>
        <v/>
      </c>
      <c r="N66" s="60"/>
    </row>
    <row r="67" spans="1:14" x14ac:dyDescent="0.35">
      <c r="A67" s="1"/>
      <c r="B67" s="2" t="s">
        <v>42</v>
      </c>
      <c r="C67" s="3" t="s">
        <v>49</v>
      </c>
      <c r="D67" s="29"/>
      <c r="E67" s="2"/>
      <c r="F67" s="2"/>
      <c r="G67" s="2"/>
      <c r="H67" s="4"/>
      <c r="I67" s="30"/>
      <c r="J67" s="31"/>
      <c r="K67" s="2"/>
      <c r="L67" s="4" t="str">
        <f t="shared" si="1"/>
        <v>No</v>
      </c>
      <c r="M67" s="68" t="str">
        <f>IF(Table1[[#This Row],[Photo]]="No","",IF($V$5="Yes",HYPERLINK($R$4&amp;"\"&amp;Table1[[#This Row],[Room]],1),HYPERLINK($R$4&amp;"\",1)))</f>
        <v/>
      </c>
      <c r="N67" s="60"/>
    </row>
    <row r="68" spans="1:14" x14ac:dyDescent="0.35">
      <c r="A68" s="1"/>
      <c r="B68" s="2" t="s">
        <v>42</v>
      </c>
      <c r="C68" s="3" t="s">
        <v>36</v>
      </c>
      <c r="D68" s="29"/>
      <c r="E68" s="2"/>
      <c r="F68" s="2"/>
      <c r="G68" s="2"/>
      <c r="H68" s="4"/>
      <c r="I68" s="30"/>
      <c r="J68" s="31"/>
      <c r="K68" s="2"/>
      <c r="L68" s="4" t="str">
        <f t="shared" si="1"/>
        <v>No</v>
      </c>
      <c r="M68" s="68" t="str">
        <f>IF(Table1[[#This Row],[Photo]]="No","",IF($V$5="Yes",HYPERLINK($R$4&amp;"\"&amp;Table1[[#This Row],[Room]],1),HYPERLINK($R$4&amp;"\",1)))</f>
        <v/>
      </c>
      <c r="N68" s="60"/>
    </row>
    <row r="69" spans="1:14" x14ac:dyDescent="0.35">
      <c r="A69" s="1"/>
      <c r="B69" s="2" t="s">
        <v>42</v>
      </c>
      <c r="C69" s="3" t="s">
        <v>50</v>
      </c>
      <c r="D69" s="29"/>
      <c r="E69" s="2"/>
      <c r="F69" s="2"/>
      <c r="G69" s="2"/>
      <c r="H69" s="4"/>
      <c r="I69" s="30"/>
      <c r="J69" s="31"/>
      <c r="K69" s="2"/>
      <c r="L69" s="4" t="str">
        <f t="shared" si="1"/>
        <v>No</v>
      </c>
      <c r="M69" s="68" t="str">
        <f>IF(Table1[[#This Row],[Photo]]="No","",IF($V$5="Yes",HYPERLINK($R$4&amp;"\"&amp;Table1[[#This Row],[Room]],1),HYPERLINK($R$4&amp;"\",1)))</f>
        <v/>
      </c>
      <c r="N69" s="60"/>
    </row>
    <row r="70" spans="1:14" x14ac:dyDescent="0.35">
      <c r="A70" s="1"/>
      <c r="B70" s="2" t="s">
        <v>42</v>
      </c>
      <c r="C70" s="3" t="s">
        <v>51</v>
      </c>
      <c r="D70" s="29"/>
      <c r="E70" s="2"/>
      <c r="F70" s="2"/>
      <c r="G70" s="2"/>
      <c r="H70" s="4"/>
      <c r="I70" s="30"/>
      <c r="J70" s="31"/>
      <c r="K70" s="2"/>
      <c r="L70" s="4" t="str">
        <f t="shared" si="1"/>
        <v>No</v>
      </c>
      <c r="M70" s="68" t="str">
        <f>IF(Table1[[#This Row],[Photo]]="No","",IF($V$5="Yes",HYPERLINK($R$4&amp;"\"&amp;Table1[[#This Row],[Room]],1),HYPERLINK($R$4&amp;"\",1)))</f>
        <v/>
      </c>
      <c r="N70" s="60"/>
    </row>
    <row r="71" spans="1:14" x14ac:dyDescent="0.35">
      <c r="A71" s="1"/>
      <c r="B71" s="2" t="s">
        <v>42</v>
      </c>
      <c r="C71" s="3" t="s">
        <v>38</v>
      </c>
      <c r="D71" s="29"/>
      <c r="E71" s="2"/>
      <c r="F71" s="2"/>
      <c r="G71" s="2"/>
      <c r="H71" s="4"/>
      <c r="I71" s="30"/>
      <c r="J71" s="31"/>
      <c r="K71" s="2"/>
      <c r="L71" s="4" t="str">
        <f t="shared" si="1"/>
        <v>No</v>
      </c>
      <c r="M71" s="68" t="str">
        <f>IF(Table1[[#This Row],[Photo]]="No","",IF($V$5="Yes",HYPERLINK($R$4&amp;"\"&amp;Table1[[#This Row],[Room]],1),HYPERLINK($R$4&amp;"\",1)))</f>
        <v/>
      </c>
      <c r="N71" s="60"/>
    </row>
    <row r="72" spans="1:14" x14ac:dyDescent="0.35">
      <c r="A72" s="1"/>
      <c r="B72" s="2" t="s">
        <v>42</v>
      </c>
      <c r="C72" s="3" t="s">
        <v>25</v>
      </c>
      <c r="D72" s="29"/>
      <c r="E72" s="2"/>
      <c r="F72" s="2"/>
      <c r="G72" s="2"/>
      <c r="H72" s="4"/>
      <c r="I72" s="30"/>
      <c r="J72" s="31"/>
      <c r="K72" s="2"/>
      <c r="L72" s="4" t="str">
        <f t="shared" si="1"/>
        <v>No</v>
      </c>
      <c r="M72" s="68" t="str">
        <f>IF(Table1[[#This Row],[Photo]]="No","",IF($V$5="Yes",HYPERLINK($R$4&amp;"\"&amp;Table1[[#This Row],[Room]],1),HYPERLINK($R$4&amp;"\",1)))</f>
        <v/>
      </c>
      <c r="N72" s="60"/>
    </row>
    <row r="73" spans="1:14" x14ac:dyDescent="0.35">
      <c r="A73" s="1"/>
      <c r="B73" s="2" t="s">
        <v>42</v>
      </c>
      <c r="C73" s="3" t="s">
        <v>52</v>
      </c>
      <c r="D73" s="29"/>
      <c r="E73" s="2"/>
      <c r="F73" s="2"/>
      <c r="G73" s="2"/>
      <c r="H73" s="4"/>
      <c r="I73" s="30"/>
      <c r="J73" s="31"/>
      <c r="K73" s="2"/>
      <c r="L73" s="4" t="str">
        <f t="shared" si="1"/>
        <v>No</v>
      </c>
      <c r="M73" s="68" t="str">
        <f>IF(Table1[[#This Row],[Photo]]="No","",IF($V$5="Yes",HYPERLINK($R$4&amp;"\"&amp;Table1[[#This Row],[Room]],1),HYPERLINK($R$4&amp;"\",1)))</f>
        <v/>
      </c>
      <c r="N73" s="60"/>
    </row>
    <row r="74" spans="1:14" x14ac:dyDescent="0.35">
      <c r="A74" s="1"/>
      <c r="B74" s="2" t="s">
        <v>53</v>
      </c>
      <c r="C74" s="3" t="s">
        <v>54</v>
      </c>
      <c r="D74" s="29"/>
      <c r="E74" s="2"/>
      <c r="F74" s="2"/>
      <c r="G74" s="2"/>
      <c r="H74" s="4"/>
      <c r="I74" s="30"/>
      <c r="J74" s="31"/>
      <c r="K74" s="2"/>
      <c r="L74" s="4" t="str">
        <f t="shared" si="1"/>
        <v>No</v>
      </c>
      <c r="M74" s="68" t="str">
        <f>IF(Table1[[#This Row],[Photo]]="No","",IF($V$5="Yes",HYPERLINK($R$4&amp;"\"&amp;Table1[[#This Row],[Room]],1),HYPERLINK($R$4&amp;"\",1)))</f>
        <v/>
      </c>
      <c r="N74" s="60"/>
    </row>
    <row r="75" spans="1:14" x14ac:dyDescent="0.35">
      <c r="A75" s="1"/>
      <c r="B75" s="2" t="s">
        <v>53</v>
      </c>
      <c r="C75" s="3" t="s">
        <v>55</v>
      </c>
      <c r="D75" s="29"/>
      <c r="E75" s="2"/>
      <c r="F75" s="2"/>
      <c r="G75" s="2"/>
      <c r="H75" s="4"/>
      <c r="I75" s="30"/>
      <c r="J75" s="31"/>
      <c r="K75" s="2"/>
      <c r="L75" s="4" t="str">
        <f t="shared" si="1"/>
        <v>No</v>
      </c>
      <c r="M75" s="68" t="str">
        <f>IF(Table1[[#This Row],[Photo]]="No","",IF($V$5="Yes",HYPERLINK($R$4&amp;"\"&amp;Table1[[#This Row],[Room]],1),HYPERLINK($R$4&amp;"\",1)))</f>
        <v/>
      </c>
      <c r="N75" s="60"/>
    </row>
    <row r="76" spans="1:14" x14ac:dyDescent="0.35">
      <c r="A76" s="1"/>
      <c r="B76" s="2" t="s">
        <v>53</v>
      </c>
      <c r="C76" s="3" t="s">
        <v>56</v>
      </c>
      <c r="D76" s="29"/>
      <c r="E76" s="2"/>
      <c r="F76" s="2"/>
      <c r="G76" s="2"/>
      <c r="H76" s="4"/>
      <c r="I76" s="30"/>
      <c r="J76" s="31"/>
      <c r="K76" s="2"/>
      <c r="L76" s="4" t="str">
        <f t="shared" si="1"/>
        <v>No</v>
      </c>
      <c r="M76" s="68" t="str">
        <f>IF(Table1[[#This Row],[Photo]]="No","",IF($V$5="Yes",HYPERLINK($R$4&amp;"\"&amp;Table1[[#This Row],[Room]],1),HYPERLINK($R$4&amp;"\",1)))</f>
        <v/>
      </c>
      <c r="N76" s="60"/>
    </row>
    <row r="77" spans="1:14" x14ac:dyDescent="0.35">
      <c r="A77" s="1"/>
      <c r="B77" s="2" t="s">
        <v>53</v>
      </c>
      <c r="C77" s="3" t="s">
        <v>57</v>
      </c>
      <c r="D77" s="29"/>
      <c r="E77" s="2"/>
      <c r="F77" s="2"/>
      <c r="G77" s="2"/>
      <c r="H77" s="4"/>
      <c r="I77" s="30"/>
      <c r="J77" s="31"/>
      <c r="K77" s="2"/>
      <c r="L77" s="4" t="str">
        <f t="shared" si="1"/>
        <v>No</v>
      </c>
      <c r="M77" s="68" t="str">
        <f>IF(Table1[[#This Row],[Photo]]="No","",IF($V$5="Yes",HYPERLINK($R$4&amp;"\"&amp;Table1[[#This Row],[Room]],1),HYPERLINK($R$4&amp;"\",1)))</f>
        <v/>
      </c>
      <c r="N77" s="60"/>
    </row>
    <row r="78" spans="1:14" x14ac:dyDescent="0.35">
      <c r="A78" s="1"/>
      <c r="B78" s="2" t="s">
        <v>53</v>
      </c>
      <c r="C78" s="3" t="s">
        <v>58</v>
      </c>
      <c r="D78" s="29"/>
      <c r="E78" s="2"/>
      <c r="F78" s="2"/>
      <c r="G78" s="2"/>
      <c r="H78" s="4"/>
      <c r="I78" s="30"/>
      <c r="J78" s="31"/>
      <c r="K78" s="2"/>
      <c r="L78" s="4" t="str">
        <f t="shared" si="1"/>
        <v>No</v>
      </c>
      <c r="M78" s="68" t="str">
        <f>IF(Table1[[#This Row],[Photo]]="No","",IF($V$5="Yes",HYPERLINK($R$4&amp;"\"&amp;Table1[[#This Row],[Room]],1),HYPERLINK($R$4&amp;"\",1)))</f>
        <v/>
      </c>
      <c r="N78" s="60"/>
    </row>
    <row r="79" spans="1:14" x14ac:dyDescent="0.35">
      <c r="A79" s="1"/>
      <c r="B79" s="2" t="s">
        <v>53</v>
      </c>
      <c r="C79" s="3" t="s">
        <v>59</v>
      </c>
      <c r="D79" s="29"/>
      <c r="E79" s="2"/>
      <c r="F79" s="2"/>
      <c r="G79" s="2"/>
      <c r="H79" s="4"/>
      <c r="I79" s="30"/>
      <c r="J79" s="31"/>
      <c r="K79" s="2"/>
      <c r="L79" s="4" t="str">
        <f t="shared" si="1"/>
        <v>No</v>
      </c>
      <c r="M79" s="68" t="str">
        <f>IF(Table1[[#This Row],[Photo]]="No","",IF($V$5="Yes",HYPERLINK($R$4&amp;"\"&amp;Table1[[#This Row],[Room]],1),HYPERLINK($R$4&amp;"\",1)))</f>
        <v/>
      </c>
      <c r="N79" s="60"/>
    </row>
    <row r="80" spans="1:14" x14ac:dyDescent="0.35">
      <c r="A80" s="1"/>
      <c r="B80" s="2" t="s">
        <v>53</v>
      </c>
      <c r="C80" s="3" t="s">
        <v>60</v>
      </c>
      <c r="D80" s="29"/>
      <c r="E80" s="2"/>
      <c r="F80" s="2"/>
      <c r="G80" s="2"/>
      <c r="H80" s="4"/>
      <c r="I80" s="30"/>
      <c r="J80" s="31"/>
      <c r="K80" s="2"/>
      <c r="L80" s="4" t="str">
        <f t="shared" si="1"/>
        <v>No</v>
      </c>
      <c r="M80" s="68" t="str">
        <f>IF(Table1[[#This Row],[Photo]]="No","",IF($V$5="Yes",HYPERLINK($R$4&amp;"\"&amp;Table1[[#This Row],[Room]],1),HYPERLINK($R$4&amp;"\",1)))</f>
        <v/>
      </c>
      <c r="N80" s="60"/>
    </row>
    <row r="81" spans="1:14" x14ac:dyDescent="0.35">
      <c r="A81" s="1"/>
      <c r="B81" s="2" t="s">
        <v>53</v>
      </c>
      <c r="C81" s="3" t="s">
        <v>61</v>
      </c>
      <c r="D81" s="29"/>
      <c r="E81" s="2"/>
      <c r="F81" s="2"/>
      <c r="G81" s="2"/>
      <c r="H81" s="4"/>
      <c r="I81" s="30"/>
      <c r="J81" s="31"/>
      <c r="K81" s="2"/>
      <c r="L81" s="4" t="str">
        <f t="shared" si="1"/>
        <v>No</v>
      </c>
      <c r="M81" s="68" t="str">
        <f>IF(Table1[[#This Row],[Photo]]="No","",IF($V$5="Yes",HYPERLINK($R$4&amp;"\"&amp;Table1[[#This Row],[Room]],1),HYPERLINK($R$4&amp;"\",1)))</f>
        <v/>
      </c>
      <c r="N81" s="60"/>
    </row>
    <row r="82" spans="1:14" x14ac:dyDescent="0.35">
      <c r="A82" s="1"/>
      <c r="B82" s="2" t="s">
        <v>62</v>
      </c>
      <c r="C82" s="3" t="s">
        <v>33</v>
      </c>
      <c r="D82" s="29">
        <v>44559</v>
      </c>
      <c r="E82" s="2"/>
      <c r="F82" s="2"/>
      <c r="G82" s="2"/>
      <c r="H82" s="4"/>
      <c r="I82" s="30"/>
      <c r="J82" s="31"/>
      <c r="K82" s="2"/>
      <c r="L82" s="4" t="str">
        <f t="shared" si="1"/>
        <v>No</v>
      </c>
      <c r="M82" s="68" t="str">
        <f>IF(Table1[[#This Row],[Photo]]="No","",IF($V$5="Yes",HYPERLINK($R$4&amp;"\"&amp;Table1[[#This Row],[Room]],1),HYPERLINK($R$4&amp;"\",1)))</f>
        <v/>
      </c>
      <c r="N82" s="60"/>
    </row>
    <row r="83" spans="1:14" x14ac:dyDescent="0.35">
      <c r="A83" s="1"/>
      <c r="B83" s="2" t="s">
        <v>62</v>
      </c>
      <c r="C83" s="3" t="s">
        <v>24</v>
      </c>
      <c r="D83" s="29"/>
      <c r="E83" s="2"/>
      <c r="F83" s="2"/>
      <c r="G83" s="2"/>
      <c r="H83" s="4"/>
      <c r="I83" s="30"/>
      <c r="J83" s="31"/>
      <c r="K83" s="2"/>
      <c r="L83" s="4" t="str">
        <f t="shared" si="1"/>
        <v>No</v>
      </c>
      <c r="M83" s="68" t="str">
        <f>IF(Table1[[#This Row],[Photo]]="No","",IF($V$5="Yes",HYPERLINK($R$4&amp;"\"&amp;Table1[[#This Row],[Room]],1),HYPERLINK($R$4&amp;"\",1)))</f>
        <v/>
      </c>
      <c r="N83" s="60"/>
    </row>
    <row r="84" spans="1:14" x14ac:dyDescent="0.35">
      <c r="A84" s="1"/>
      <c r="B84" s="2" t="s">
        <v>62</v>
      </c>
      <c r="C84" s="3" t="s">
        <v>44</v>
      </c>
      <c r="D84" s="29"/>
      <c r="E84" s="2"/>
      <c r="F84" s="2"/>
      <c r="G84" s="2"/>
      <c r="H84" s="4"/>
      <c r="I84" s="30"/>
      <c r="J84" s="31"/>
      <c r="K84" s="2"/>
      <c r="L84" s="4" t="str">
        <f t="shared" si="1"/>
        <v>No</v>
      </c>
      <c r="M84" s="68" t="str">
        <f>IF(Table1[[#This Row],[Photo]]="No","",IF($V$5="Yes",HYPERLINK($R$4&amp;"\"&amp;Table1[[#This Row],[Room]],1),HYPERLINK($R$4&amp;"\",1)))</f>
        <v/>
      </c>
      <c r="N84" s="60"/>
    </row>
    <row r="85" spans="1:14" x14ac:dyDescent="0.35">
      <c r="A85" s="1"/>
      <c r="B85" s="2" t="s">
        <v>62</v>
      </c>
      <c r="C85" s="3" t="s">
        <v>34</v>
      </c>
      <c r="D85" s="29"/>
      <c r="E85" s="2"/>
      <c r="F85" s="2"/>
      <c r="G85" s="2"/>
      <c r="H85" s="4"/>
      <c r="I85" s="30"/>
      <c r="J85" s="31"/>
      <c r="K85" s="2"/>
      <c r="L85" s="4" t="str">
        <f t="shared" si="1"/>
        <v>No</v>
      </c>
      <c r="M85" s="68" t="str">
        <f>IF(Table1[[#This Row],[Photo]]="No","",IF($V$5="Yes",HYPERLINK($R$4&amp;"\"&amp;Table1[[#This Row],[Room]],1),HYPERLINK($R$4&amp;"\",1)))</f>
        <v/>
      </c>
      <c r="N85" s="60"/>
    </row>
    <row r="86" spans="1:14" x14ac:dyDescent="0.35">
      <c r="A86" s="1"/>
      <c r="B86" s="2" t="s">
        <v>62</v>
      </c>
      <c r="C86" s="3" t="s">
        <v>63</v>
      </c>
      <c r="D86" s="29"/>
      <c r="E86" s="2"/>
      <c r="F86" s="2"/>
      <c r="G86" s="2"/>
      <c r="H86" s="4"/>
      <c r="I86" s="30"/>
      <c r="J86" s="31"/>
      <c r="K86" s="2"/>
      <c r="L86" s="4" t="str">
        <f t="shared" ref="L86:L114" si="2">"No"</f>
        <v>No</v>
      </c>
      <c r="M86" s="68" t="str">
        <f>IF(Table1[[#This Row],[Photo]]="No","",IF($V$5="Yes",HYPERLINK($R$4&amp;"\"&amp;Table1[[#This Row],[Room]],1),HYPERLINK($R$4&amp;"\",1)))</f>
        <v/>
      </c>
      <c r="N86" s="60"/>
    </row>
    <row r="87" spans="1:14" x14ac:dyDescent="0.35">
      <c r="A87" s="1"/>
      <c r="B87" s="2" t="s">
        <v>62</v>
      </c>
      <c r="C87" s="3" t="s">
        <v>64</v>
      </c>
      <c r="D87" s="29"/>
      <c r="E87" s="2"/>
      <c r="F87" s="2"/>
      <c r="G87" s="2"/>
      <c r="H87" s="4"/>
      <c r="I87" s="30"/>
      <c r="J87" s="31"/>
      <c r="K87" s="2"/>
      <c r="L87" s="4" t="str">
        <f t="shared" si="2"/>
        <v>No</v>
      </c>
      <c r="M87" s="68" t="str">
        <f>IF(Table1[[#This Row],[Photo]]="No","",IF($V$5="Yes",HYPERLINK($R$4&amp;"\"&amp;Table1[[#This Row],[Room]],1),HYPERLINK($R$4&amp;"\",1)))</f>
        <v/>
      </c>
      <c r="N87" s="60"/>
    </row>
    <row r="88" spans="1:14" x14ac:dyDescent="0.35">
      <c r="A88" s="1"/>
      <c r="B88" s="2" t="s">
        <v>62</v>
      </c>
      <c r="C88" s="3" t="s">
        <v>65</v>
      </c>
      <c r="D88" s="29"/>
      <c r="E88" s="2"/>
      <c r="F88" s="2"/>
      <c r="G88" s="2"/>
      <c r="H88" s="4"/>
      <c r="I88" s="30"/>
      <c r="J88" s="31"/>
      <c r="K88" s="2"/>
      <c r="L88" s="4" t="str">
        <f t="shared" si="2"/>
        <v>No</v>
      </c>
      <c r="M88" s="68" t="str">
        <f>IF(Table1[[#This Row],[Photo]]="No","",IF($V$5="Yes",HYPERLINK($R$4&amp;"\"&amp;Table1[[#This Row],[Room]],1),HYPERLINK($R$4&amp;"\",1)))</f>
        <v/>
      </c>
      <c r="N88" s="60"/>
    </row>
    <row r="89" spans="1:14" x14ac:dyDescent="0.35">
      <c r="A89" s="1"/>
      <c r="B89" s="2" t="s">
        <v>62</v>
      </c>
      <c r="C89" s="3" t="s">
        <v>66</v>
      </c>
      <c r="D89" s="29"/>
      <c r="E89" s="2"/>
      <c r="F89" s="2"/>
      <c r="G89" s="2"/>
      <c r="H89" s="4"/>
      <c r="I89" s="30"/>
      <c r="J89" s="31"/>
      <c r="K89" s="2"/>
      <c r="L89" s="4" t="str">
        <f t="shared" si="2"/>
        <v>No</v>
      </c>
      <c r="M89" s="68" t="str">
        <f>IF(Table1[[#This Row],[Photo]]="No","",IF($V$5="Yes",HYPERLINK($R$4&amp;"\"&amp;Table1[[#This Row],[Room]],1),HYPERLINK($R$4&amp;"\",1)))</f>
        <v/>
      </c>
      <c r="N89" s="60"/>
    </row>
    <row r="90" spans="1:14" x14ac:dyDescent="0.35">
      <c r="A90" s="1"/>
      <c r="B90" s="2" t="s">
        <v>62</v>
      </c>
      <c r="C90" s="3" t="s">
        <v>67</v>
      </c>
      <c r="D90" s="29"/>
      <c r="E90" s="2"/>
      <c r="F90" s="2"/>
      <c r="G90" s="2"/>
      <c r="H90" s="4"/>
      <c r="I90" s="30"/>
      <c r="J90" s="31"/>
      <c r="K90" s="2"/>
      <c r="L90" s="4" t="str">
        <f t="shared" si="2"/>
        <v>No</v>
      </c>
      <c r="M90" s="68" t="str">
        <f>IF(Table1[[#This Row],[Photo]]="No","",IF($V$5="Yes",HYPERLINK($R$4&amp;"\"&amp;Table1[[#This Row],[Room]],1),HYPERLINK($R$4&amp;"\",1)))</f>
        <v/>
      </c>
      <c r="N90" s="60"/>
    </row>
    <row r="91" spans="1:14" x14ac:dyDescent="0.35">
      <c r="A91" s="1"/>
      <c r="B91" s="2" t="s">
        <v>68</v>
      </c>
      <c r="C91" s="3" t="s">
        <v>69</v>
      </c>
      <c r="D91" s="29"/>
      <c r="E91" s="2"/>
      <c r="F91" s="2"/>
      <c r="G91" s="2"/>
      <c r="H91" s="4"/>
      <c r="I91" s="30"/>
      <c r="J91" s="31"/>
      <c r="K91" s="2"/>
      <c r="L91" s="4" t="str">
        <f t="shared" si="2"/>
        <v>No</v>
      </c>
      <c r="M91" s="68" t="str">
        <f>IF(Table1[[#This Row],[Photo]]="No","",IF($V$5="Yes",HYPERLINK($R$4&amp;"\"&amp;Table1[[#This Row],[Room]],1),HYPERLINK($R$4&amp;"\",1)))</f>
        <v/>
      </c>
      <c r="N91" s="60"/>
    </row>
    <row r="92" spans="1:14" x14ac:dyDescent="0.35">
      <c r="A92" s="1"/>
      <c r="B92" s="2" t="s">
        <v>68</v>
      </c>
      <c r="C92" s="3" t="s">
        <v>70</v>
      </c>
      <c r="D92" s="29"/>
      <c r="E92" s="2"/>
      <c r="F92" s="2"/>
      <c r="G92" s="2"/>
      <c r="H92" s="4"/>
      <c r="I92" s="30"/>
      <c r="J92" s="31"/>
      <c r="K92" s="2"/>
      <c r="L92" s="4" t="str">
        <f t="shared" si="2"/>
        <v>No</v>
      </c>
      <c r="M92" s="68" t="str">
        <f>IF(Table1[[#This Row],[Photo]]="No","",IF($V$5="Yes",HYPERLINK($R$4&amp;"\"&amp;Table1[[#This Row],[Room]],1),HYPERLINK($R$4&amp;"\",1)))</f>
        <v/>
      </c>
      <c r="N92" s="60"/>
    </row>
    <row r="93" spans="1:14" x14ac:dyDescent="0.35">
      <c r="A93" s="1"/>
      <c r="B93" s="2" t="s">
        <v>68</v>
      </c>
      <c r="C93" s="3" t="s">
        <v>71</v>
      </c>
      <c r="D93" s="29"/>
      <c r="E93" s="2"/>
      <c r="F93" s="2"/>
      <c r="G93" s="2"/>
      <c r="H93" s="4"/>
      <c r="I93" s="30"/>
      <c r="J93" s="31"/>
      <c r="K93" s="2"/>
      <c r="L93" s="4" t="str">
        <f t="shared" si="2"/>
        <v>No</v>
      </c>
      <c r="M93" s="68" t="str">
        <f>IF(Table1[[#This Row],[Photo]]="No","",IF($V$5="Yes",HYPERLINK($R$4&amp;"\"&amp;Table1[[#This Row],[Room]],1),HYPERLINK($R$4&amp;"\",1)))</f>
        <v/>
      </c>
      <c r="N93" s="60"/>
    </row>
    <row r="94" spans="1:14" x14ac:dyDescent="0.35">
      <c r="A94" s="1"/>
      <c r="B94" s="2" t="s">
        <v>68</v>
      </c>
      <c r="C94" s="3" t="s">
        <v>72</v>
      </c>
      <c r="D94" s="29"/>
      <c r="E94" s="2"/>
      <c r="F94" s="2"/>
      <c r="G94" s="2"/>
      <c r="H94" s="4"/>
      <c r="I94" s="30"/>
      <c r="J94" s="31"/>
      <c r="K94" s="2"/>
      <c r="L94" s="4" t="str">
        <f t="shared" si="2"/>
        <v>No</v>
      </c>
      <c r="M94" s="68" t="str">
        <f>IF(Table1[[#This Row],[Photo]]="No","",IF($V$5="Yes",HYPERLINK($R$4&amp;"\"&amp;Table1[[#This Row],[Room]],1),HYPERLINK($R$4&amp;"\",1)))</f>
        <v/>
      </c>
      <c r="N94" s="60"/>
    </row>
    <row r="95" spans="1:14" x14ac:dyDescent="0.35">
      <c r="A95" s="1"/>
      <c r="B95" s="2" t="s">
        <v>68</v>
      </c>
      <c r="C95" s="3" t="s">
        <v>73</v>
      </c>
      <c r="D95" s="29"/>
      <c r="E95" s="2"/>
      <c r="F95" s="2"/>
      <c r="G95" s="2"/>
      <c r="H95" s="4"/>
      <c r="I95" s="30"/>
      <c r="J95" s="31"/>
      <c r="K95" s="2"/>
      <c r="L95" s="4" t="str">
        <f t="shared" si="2"/>
        <v>No</v>
      </c>
      <c r="M95" s="68" t="str">
        <f>IF(Table1[[#This Row],[Photo]]="No","",IF($V$5="Yes",HYPERLINK($R$4&amp;"\"&amp;Table1[[#This Row],[Room]],1),HYPERLINK($R$4&amp;"\",1)))</f>
        <v/>
      </c>
      <c r="N95" s="60"/>
    </row>
    <row r="96" spans="1:14" x14ac:dyDescent="0.35">
      <c r="A96" s="1"/>
      <c r="B96" s="2" t="s">
        <v>68</v>
      </c>
      <c r="C96" s="3" t="s">
        <v>74</v>
      </c>
      <c r="D96" s="29"/>
      <c r="E96" s="2"/>
      <c r="F96" s="2"/>
      <c r="G96" s="2"/>
      <c r="H96" s="4"/>
      <c r="I96" s="30"/>
      <c r="J96" s="31"/>
      <c r="K96" s="2"/>
      <c r="L96" s="4" t="str">
        <f t="shared" si="2"/>
        <v>No</v>
      </c>
      <c r="M96" s="68" t="str">
        <f>IF(Table1[[#This Row],[Photo]]="No","",IF($V$5="Yes",HYPERLINK($R$4&amp;"\"&amp;Table1[[#This Row],[Room]],1),HYPERLINK($R$4&amp;"\",1)))</f>
        <v/>
      </c>
      <c r="N96" s="60"/>
    </row>
    <row r="97" spans="1:14" x14ac:dyDescent="0.35">
      <c r="A97" s="1"/>
      <c r="B97" s="2" t="s">
        <v>68</v>
      </c>
      <c r="C97" s="3" t="s">
        <v>75</v>
      </c>
      <c r="D97" s="29"/>
      <c r="E97" s="2"/>
      <c r="F97" s="2"/>
      <c r="G97" s="2"/>
      <c r="H97" s="4"/>
      <c r="I97" s="30"/>
      <c r="J97" s="31"/>
      <c r="K97" s="2"/>
      <c r="L97" s="4" t="str">
        <f t="shared" si="2"/>
        <v>No</v>
      </c>
      <c r="M97" s="68" t="str">
        <f>IF(Table1[[#This Row],[Photo]]="No","",IF($V$5="Yes",HYPERLINK($R$4&amp;"\"&amp;Table1[[#This Row],[Room]],1),HYPERLINK($R$4&amp;"\",1)))</f>
        <v/>
      </c>
      <c r="N97" s="60"/>
    </row>
    <row r="98" spans="1:14" x14ac:dyDescent="0.35">
      <c r="A98" s="1"/>
      <c r="B98" s="2" t="s">
        <v>68</v>
      </c>
      <c r="C98" s="3" t="s">
        <v>76</v>
      </c>
      <c r="D98" s="29"/>
      <c r="E98" s="2"/>
      <c r="F98" s="2"/>
      <c r="G98" s="2"/>
      <c r="H98" s="4"/>
      <c r="I98" s="30"/>
      <c r="J98" s="31"/>
      <c r="K98" s="2"/>
      <c r="L98" s="4" t="str">
        <f t="shared" si="2"/>
        <v>No</v>
      </c>
      <c r="M98" s="68" t="str">
        <f>IF(Table1[[#This Row],[Photo]]="No","",IF($V$5="Yes",HYPERLINK($R$4&amp;"\"&amp;Table1[[#This Row],[Room]],1),HYPERLINK($R$4&amp;"\",1)))</f>
        <v/>
      </c>
      <c r="N98" s="60"/>
    </row>
    <row r="99" spans="1:14" x14ac:dyDescent="0.35">
      <c r="A99" s="1"/>
      <c r="B99" s="2" t="s">
        <v>68</v>
      </c>
      <c r="C99" s="3" t="s">
        <v>77</v>
      </c>
      <c r="D99" s="29"/>
      <c r="E99" s="2"/>
      <c r="F99" s="2"/>
      <c r="G99" s="2"/>
      <c r="H99" s="4"/>
      <c r="I99" s="30"/>
      <c r="J99" s="31"/>
      <c r="K99" s="2"/>
      <c r="L99" s="4" t="str">
        <f t="shared" si="2"/>
        <v>No</v>
      </c>
      <c r="M99" s="68" t="str">
        <f>IF(Table1[[#This Row],[Photo]]="No","",IF($V$5="Yes",HYPERLINK($R$4&amp;"\"&amp;Table1[[#This Row],[Room]],1),HYPERLINK($R$4&amp;"\",1)))</f>
        <v/>
      </c>
      <c r="N99" s="60"/>
    </row>
    <row r="100" spans="1:14" x14ac:dyDescent="0.35">
      <c r="A100" s="1"/>
      <c r="B100" s="2" t="s">
        <v>68</v>
      </c>
      <c r="C100" s="3" t="s">
        <v>78</v>
      </c>
      <c r="D100" s="29"/>
      <c r="E100" s="2"/>
      <c r="F100" s="2"/>
      <c r="G100" s="2"/>
      <c r="H100" s="4"/>
      <c r="I100" s="30"/>
      <c r="J100" s="31"/>
      <c r="K100" s="2"/>
      <c r="L100" s="4" t="str">
        <f t="shared" si="2"/>
        <v>No</v>
      </c>
      <c r="M100" s="68" t="str">
        <f>IF(Table1[[#This Row],[Photo]]="No","",IF($V$5="Yes",HYPERLINK($R$4&amp;"\"&amp;Table1[[#This Row],[Room]],1),HYPERLINK($R$4&amp;"\",1)))</f>
        <v/>
      </c>
      <c r="N100" s="60"/>
    </row>
    <row r="101" spans="1:14" x14ac:dyDescent="0.35">
      <c r="A101" s="1"/>
      <c r="B101" s="2" t="s">
        <v>68</v>
      </c>
      <c r="C101" s="3" t="s">
        <v>25</v>
      </c>
      <c r="D101" s="29"/>
      <c r="E101" s="2"/>
      <c r="F101" s="2"/>
      <c r="G101" s="2"/>
      <c r="H101" s="4"/>
      <c r="I101" s="30"/>
      <c r="J101" s="31"/>
      <c r="K101" s="2"/>
      <c r="L101" s="4" t="str">
        <f t="shared" si="2"/>
        <v>No</v>
      </c>
      <c r="M101" s="68" t="str">
        <f>IF(Table1[[#This Row],[Photo]]="No","",IF($V$5="Yes",HYPERLINK($R$4&amp;"\"&amp;Table1[[#This Row],[Room]],1),HYPERLINK($R$4&amp;"\",1)))</f>
        <v/>
      </c>
      <c r="N101" s="60"/>
    </row>
    <row r="102" spans="1:14" x14ac:dyDescent="0.35">
      <c r="A102" s="1"/>
      <c r="B102" s="2" t="s">
        <v>68</v>
      </c>
      <c r="C102" s="3" t="s">
        <v>79</v>
      </c>
      <c r="D102" s="29"/>
      <c r="E102" s="2"/>
      <c r="F102" s="2"/>
      <c r="G102" s="2"/>
      <c r="H102" s="4"/>
      <c r="I102" s="30"/>
      <c r="J102" s="31"/>
      <c r="K102" s="2"/>
      <c r="L102" s="4" t="str">
        <f t="shared" si="2"/>
        <v>No</v>
      </c>
      <c r="M102" s="68" t="str">
        <f>IF(Table1[[#This Row],[Photo]]="No","",IF($V$5="Yes",HYPERLINK($R$4&amp;"\"&amp;Table1[[#This Row],[Room]],1),HYPERLINK($R$4&amp;"\",1)))</f>
        <v/>
      </c>
      <c r="N102" s="60"/>
    </row>
    <row r="103" spans="1:14" x14ac:dyDescent="0.35">
      <c r="A103" s="1"/>
      <c r="B103" s="2" t="s">
        <v>80</v>
      </c>
      <c r="C103" s="3" t="s">
        <v>81</v>
      </c>
      <c r="D103" s="29"/>
      <c r="E103" s="2"/>
      <c r="F103" s="2"/>
      <c r="G103" s="2"/>
      <c r="H103" s="4"/>
      <c r="I103" s="30"/>
      <c r="J103" s="31"/>
      <c r="K103" s="2"/>
      <c r="L103" s="4" t="str">
        <f t="shared" si="2"/>
        <v>No</v>
      </c>
      <c r="M103" s="68" t="str">
        <f>IF(Table1[[#This Row],[Photo]]="No","",IF($V$5="Yes",HYPERLINK($R$4&amp;"\"&amp;Table1[[#This Row],[Room]],1),HYPERLINK($R$4&amp;"\",1)))</f>
        <v/>
      </c>
      <c r="N103" s="60"/>
    </row>
    <row r="104" spans="1:14" x14ac:dyDescent="0.35">
      <c r="A104" s="1"/>
      <c r="B104" s="2" t="s">
        <v>80</v>
      </c>
      <c r="C104" s="3" t="s">
        <v>82</v>
      </c>
      <c r="D104" s="29"/>
      <c r="E104" s="2"/>
      <c r="F104" s="2"/>
      <c r="G104" s="2"/>
      <c r="H104" s="4"/>
      <c r="I104" s="30"/>
      <c r="J104" s="31"/>
      <c r="K104" s="2"/>
      <c r="L104" s="4" t="str">
        <f t="shared" si="2"/>
        <v>No</v>
      </c>
      <c r="M104" s="68" t="str">
        <f>IF(Table1[[#This Row],[Photo]]="No","",IF($V$5="Yes",HYPERLINK($R$4&amp;"\"&amp;Table1[[#This Row],[Room]],1),HYPERLINK($R$4&amp;"\",1)))</f>
        <v/>
      </c>
      <c r="N104" s="60"/>
    </row>
    <row r="105" spans="1:14" x14ac:dyDescent="0.35">
      <c r="A105" s="1"/>
      <c r="B105" s="2" t="s">
        <v>80</v>
      </c>
      <c r="C105" s="3" t="s">
        <v>29</v>
      </c>
      <c r="D105" s="29"/>
      <c r="E105" s="2"/>
      <c r="F105" s="2"/>
      <c r="G105" s="2"/>
      <c r="H105" s="4"/>
      <c r="I105" s="30"/>
      <c r="J105" s="31"/>
      <c r="K105" s="2"/>
      <c r="L105" s="4" t="str">
        <f t="shared" si="2"/>
        <v>No</v>
      </c>
      <c r="M105" s="68" t="str">
        <f>IF(Table1[[#This Row],[Photo]]="No","",IF($V$5="Yes",HYPERLINK($R$4&amp;"\"&amp;Table1[[#This Row],[Room]],1),HYPERLINK($R$4&amp;"\",1)))</f>
        <v/>
      </c>
      <c r="N105" s="60"/>
    </row>
    <row r="106" spans="1:14" x14ac:dyDescent="0.35">
      <c r="A106" s="1"/>
      <c r="B106" s="2" t="s">
        <v>80</v>
      </c>
      <c r="C106" s="3" t="s">
        <v>83</v>
      </c>
      <c r="D106" s="29"/>
      <c r="E106" s="2"/>
      <c r="F106" s="2"/>
      <c r="G106" s="2"/>
      <c r="H106" s="4"/>
      <c r="I106" s="30"/>
      <c r="J106" s="31"/>
      <c r="K106" s="2"/>
      <c r="L106" s="4" t="str">
        <f t="shared" si="2"/>
        <v>No</v>
      </c>
      <c r="M106" s="68" t="str">
        <f>IF(Table1[[#This Row],[Photo]]="No","",IF($V$5="Yes",HYPERLINK($R$4&amp;"\"&amp;Table1[[#This Row],[Room]],1),HYPERLINK($R$4&amp;"\",1)))</f>
        <v/>
      </c>
      <c r="N106" s="60"/>
    </row>
    <row r="107" spans="1:14" x14ac:dyDescent="0.35">
      <c r="A107" s="1"/>
      <c r="B107" s="2" t="s">
        <v>80</v>
      </c>
      <c r="C107" s="3" t="s">
        <v>84</v>
      </c>
      <c r="D107" s="29"/>
      <c r="E107" s="2"/>
      <c r="F107" s="2"/>
      <c r="G107" s="2"/>
      <c r="H107" s="4"/>
      <c r="I107" s="30"/>
      <c r="J107" s="31"/>
      <c r="K107" s="2"/>
      <c r="L107" s="4" t="str">
        <f t="shared" si="2"/>
        <v>No</v>
      </c>
      <c r="M107" s="68" t="str">
        <f>IF(Table1[[#This Row],[Photo]]="No","",IF($V$5="Yes",HYPERLINK($R$4&amp;"\"&amp;Table1[[#This Row],[Room]],1),HYPERLINK($R$4&amp;"\",1)))</f>
        <v/>
      </c>
      <c r="N107" s="60"/>
    </row>
    <row r="108" spans="1:14" x14ac:dyDescent="0.35">
      <c r="A108" s="1"/>
      <c r="B108" s="2" t="s">
        <v>85</v>
      </c>
      <c r="C108" s="3" t="s">
        <v>86</v>
      </c>
      <c r="D108" s="29"/>
      <c r="E108" s="2"/>
      <c r="F108" s="2"/>
      <c r="G108" s="2"/>
      <c r="H108" s="4"/>
      <c r="I108" s="30"/>
      <c r="J108" s="31"/>
      <c r="K108" s="2"/>
      <c r="L108" s="4" t="str">
        <f t="shared" si="2"/>
        <v>No</v>
      </c>
      <c r="M108" s="68" t="str">
        <f>IF(Table1[[#This Row],[Photo]]="No","",IF($V$5="Yes",HYPERLINK($R$4&amp;"\"&amp;Table1[[#This Row],[Room]],1),HYPERLINK($R$4&amp;"\",1)))</f>
        <v/>
      </c>
      <c r="N108" s="60"/>
    </row>
    <row r="109" spans="1:14" x14ac:dyDescent="0.35">
      <c r="A109" s="1"/>
      <c r="B109" s="2" t="s">
        <v>85</v>
      </c>
      <c r="C109" s="3" t="s">
        <v>46</v>
      </c>
      <c r="D109" s="29"/>
      <c r="E109" s="2"/>
      <c r="F109" s="2"/>
      <c r="G109" s="2"/>
      <c r="H109" s="4"/>
      <c r="I109" s="30"/>
      <c r="J109" s="31"/>
      <c r="K109" s="2"/>
      <c r="L109" s="4" t="str">
        <f t="shared" si="2"/>
        <v>No</v>
      </c>
      <c r="M109" s="68" t="str">
        <f>IF(Table1[[#This Row],[Photo]]="No","",IF($V$5="Yes",HYPERLINK($R$4&amp;"\"&amp;Table1[[#This Row],[Room]],1),HYPERLINK($R$4&amp;"\",1)))</f>
        <v/>
      </c>
      <c r="N109" s="60"/>
    </row>
    <row r="110" spans="1:14" x14ac:dyDescent="0.35">
      <c r="A110" s="1"/>
      <c r="B110" s="2" t="s">
        <v>85</v>
      </c>
      <c r="C110" s="3" t="s">
        <v>87</v>
      </c>
      <c r="D110" s="29"/>
      <c r="E110" s="2"/>
      <c r="F110" s="2"/>
      <c r="G110" s="2"/>
      <c r="H110" s="4"/>
      <c r="I110" s="30"/>
      <c r="J110" s="31"/>
      <c r="K110" s="2"/>
      <c r="L110" s="4" t="str">
        <f t="shared" si="2"/>
        <v>No</v>
      </c>
      <c r="M110" s="68" t="str">
        <f>IF(Table1[[#This Row],[Photo]]="No","",IF($V$5="Yes",HYPERLINK($R$4&amp;"\"&amp;Table1[[#This Row],[Room]],1),HYPERLINK($R$4&amp;"\",1)))</f>
        <v/>
      </c>
      <c r="N110" s="60"/>
    </row>
    <row r="111" spans="1:14" x14ac:dyDescent="0.35">
      <c r="A111" s="1"/>
      <c r="B111" s="2" t="s">
        <v>85</v>
      </c>
      <c r="C111" s="3" t="s">
        <v>36</v>
      </c>
      <c r="D111" s="29"/>
      <c r="E111" s="2"/>
      <c r="F111" s="2"/>
      <c r="G111" s="2"/>
      <c r="H111" s="4"/>
      <c r="I111" s="30"/>
      <c r="J111" s="31"/>
      <c r="K111" s="2"/>
      <c r="L111" s="4" t="str">
        <f t="shared" si="2"/>
        <v>No</v>
      </c>
      <c r="M111" s="68" t="str">
        <f>IF(Table1[[#This Row],[Photo]]="No","",IF($V$5="Yes",HYPERLINK($R$4&amp;"\"&amp;Table1[[#This Row],[Room]],1),HYPERLINK($R$4&amp;"\",1)))</f>
        <v/>
      </c>
      <c r="N111" s="60"/>
    </row>
    <row r="112" spans="1:14" x14ac:dyDescent="0.35">
      <c r="A112" s="1"/>
      <c r="B112" s="2" t="s">
        <v>85</v>
      </c>
      <c r="C112" s="3" t="s">
        <v>51</v>
      </c>
      <c r="D112" s="29"/>
      <c r="E112" s="2"/>
      <c r="F112" s="2"/>
      <c r="G112" s="2"/>
      <c r="H112" s="4"/>
      <c r="I112" s="30"/>
      <c r="J112" s="31"/>
      <c r="K112" s="2"/>
      <c r="L112" s="4" t="str">
        <f t="shared" si="2"/>
        <v>No</v>
      </c>
      <c r="M112" s="68" t="str">
        <f>IF(Table1[[#This Row],[Photo]]="No","",IF($V$5="Yes",HYPERLINK($R$4&amp;"\"&amp;Table1[[#This Row],[Room]],1),HYPERLINK($R$4&amp;"\",1)))</f>
        <v/>
      </c>
      <c r="N112" s="60"/>
    </row>
    <row r="113" spans="1:14" x14ac:dyDescent="0.35">
      <c r="A113" s="1"/>
      <c r="B113" s="2" t="s">
        <v>85</v>
      </c>
      <c r="C113" s="3" t="s">
        <v>88</v>
      </c>
      <c r="D113" s="29"/>
      <c r="E113" s="2"/>
      <c r="F113" s="2"/>
      <c r="G113" s="2"/>
      <c r="H113" s="4"/>
      <c r="I113" s="30"/>
      <c r="J113" s="31"/>
      <c r="K113" s="2"/>
      <c r="L113" s="4" t="str">
        <f t="shared" si="2"/>
        <v>No</v>
      </c>
      <c r="M113" s="68" t="str">
        <f>IF(Table1[[#This Row],[Photo]]="No","",IF($V$5="Yes",HYPERLINK($R$4&amp;"\"&amp;Table1[[#This Row],[Room]],1),HYPERLINK($R$4&amp;"\",1)))</f>
        <v/>
      </c>
      <c r="N113" s="60"/>
    </row>
    <row r="114" spans="1:14" x14ac:dyDescent="0.35">
      <c r="A114" s="1"/>
      <c r="B114" s="2" t="s">
        <v>85</v>
      </c>
      <c r="C114" s="3" t="s">
        <v>38</v>
      </c>
      <c r="D114" s="29"/>
      <c r="E114" s="2"/>
      <c r="F114" s="2"/>
      <c r="G114" s="2"/>
      <c r="H114" s="4"/>
      <c r="I114" s="30"/>
      <c r="J114" s="31"/>
      <c r="K114" s="2"/>
      <c r="L114" s="4" t="str">
        <f t="shared" si="2"/>
        <v>No</v>
      </c>
      <c r="M114" s="68" t="str">
        <f>IF(Table1[[#This Row],[Photo]]="No","",IF($V$5="Yes",HYPERLINK($R$4&amp;"\"&amp;Table1[[#This Row],[Room]],1),HYPERLINK($R$4&amp;"\",1)))</f>
        <v/>
      </c>
      <c r="N114" s="60"/>
    </row>
  </sheetData>
  <mergeCells count="9">
    <mergeCell ref="O12:X12"/>
    <mergeCell ref="H2:L5"/>
    <mergeCell ref="R3:U6"/>
    <mergeCell ref="P3:P6"/>
    <mergeCell ref="B8:C8"/>
    <mergeCell ref="D8:E8"/>
    <mergeCell ref="D9:E9"/>
    <mergeCell ref="D10:E10"/>
    <mergeCell ref="B10:C10"/>
  </mergeCells>
  <dataValidations count="2">
    <dataValidation type="list" allowBlank="1" showInputMessage="1" showErrorMessage="1" sqref="V5 L13:L114" xr:uid="{71DCB6DA-8DB7-4EE2-9F42-4C447C48587B}">
      <formula1>"Yes,No"</formula1>
    </dataValidation>
    <dataValidation type="whole" allowBlank="1" showInputMessage="1" showErrorMessage="1" sqref="H13:H114" xr:uid="{9BD488D3-61C3-4373-8C53-DAAB3171720B}">
      <formula1>0</formula1>
      <formula2>100</formula2>
    </dataValidation>
  </dataValidations>
  <hyperlinks>
    <hyperlink ref="O8" r:id="rId1" xr:uid="{E620E75D-8530-4A56-AD96-F9E0CC424CBE}"/>
    <hyperlink ref="O10" r:id="rId2" xr:uid="{2CAE7B28-1BA9-42A2-80E8-7222EB78B22B}"/>
  </hyperlinks>
  <printOptions horizontalCentered="1"/>
  <pageMargins left="0.25" right="0.25" top="0.25" bottom="0.25" header="0.5" footer="0.5"/>
  <pageSetup scale="75" fitToHeight="0" orientation="landscape" r:id="rId3"/>
  <headerFooter alignWithMargins="0"/>
  <drawing r:id="rId4"/>
  <legacyDrawing r:id="rId5"/>
  <tableParts count="1">
    <tablePart r:id="rId6"/>
  </tableParts>
  <extLst>
    <ext xmlns:x14="http://schemas.microsoft.com/office/spreadsheetml/2009/9/main" uri="{78C0D931-6437-407d-A8EE-F0AAD7539E65}">
      <x14:conditionalFormattings>
        <x14:conditionalFormatting xmlns:xm="http://schemas.microsoft.com/office/excel/2006/main">
          <x14:cfRule type="iconSet" priority="1" id="{5526711D-29AA-46CF-AA33-3976A7D301C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M19:M28</xm:sqref>
        </x14:conditionalFormatting>
        <x14:conditionalFormatting xmlns:xm="http://schemas.microsoft.com/office/excel/2006/main">
          <x14:cfRule type="iconSet" priority="4" id="{B4507B11-8B00-4745-981C-14E90EC90F6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M13:M18 M29:M114</xm:sqref>
        </x14:conditionalFormatting>
      </x14:conditionalFormattings>
    </ext>
    <ext xmlns:x15="http://schemas.microsoft.com/office/spreadsheetml/2010/11/main" uri="{3A4CF648-6AED-40f4-86FF-DC5316D8AED3}">
      <x14:slicerList xmlns:x14="http://schemas.microsoft.com/office/spreadsheetml/2009/9/main">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478A3-A45B-4404-9A27-D9545F94E387}">
  <sheetPr codeName="Sheet2"/>
  <dimension ref="B2:B4"/>
  <sheetViews>
    <sheetView workbookViewId="0">
      <selection activeCell="C22" sqref="C22"/>
    </sheetView>
  </sheetViews>
  <sheetFormatPr defaultColWidth="8.83203125" defaultRowHeight="12.5" x14ac:dyDescent="0.25"/>
  <cols>
    <col min="1" max="1" width="2.5" style="49" customWidth="1"/>
    <col min="2" max="2" width="30.83203125" style="49" bestFit="1" customWidth="1"/>
    <col min="3" max="16384" width="8.83203125" style="49"/>
  </cols>
  <sheetData>
    <row r="2" spans="2:2" x14ac:dyDescent="0.25">
      <c r="B2" s="49" t="s">
        <v>93</v>
      </c>
    </row>
    <row r="3" spans="2:2" x14ac:dyDescent="0.25">
      <c r="B3" s="50" t="s">
        <v>94</v>
      </c>
    </row>
    <row r="4" spans="2:2" x14ac:dyDescent="0.25">
      <c r="B4" s="49" t="s">
        <v>95</v>
      </c>
    </row>
  </sheetData>
  <hyperlinks>
    <hyperlink ref="B3" r:id="rId1" xr:uid="{47EA4C0D-E1D4-4B2C-B109-CF40AE6B52E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Contents Inventory</vt:lpstr>
      <vt:lpstr>'Contents Inventory'!Print_Titles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team</cp:lastModifiedBy>
  <dcterms:created xsi:type="dcterms:W3CDTF">2021-12-30T00:08:29Z</dcterms:created>
  <dcterms:modified xsi:type="dcterms:W3CDTF">2022-01-23T18:35:09Z</dcterms:modified>
</cp:coreProperties>
</file>